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40" windowHeight="11505" activeTab="0"/>
  </bookViews>
  <sheets>
    <sheet name="П._Комсомольский пр. 10" sheetId="1" r:id="rId1"/>
    <sheet name="Д.П._Комсомольский пр. 10" sheetId="2" r:id="rId2"/>
  </sheets>
  <definedNames/>
  <calcPr fullCalcOnLoad="1" refMode="R1C1"/>
</workbook>
</file>

<file path=xl/sharedStrings.xml><?xml version="1.0" encoding="utf-8"?>
<sst xmlns="http://schemas.openxmlformats.org/spreadsheetml/2006/main" count="122" uniqueCount="88">
  <si>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</si>
  <si>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</si>
  <si>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</si>
  <si>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доме, являющегося объектом конкурса, по адресу:</t>
  </si>
  <si>
    <t>Комсомольский проезд</t>
  </si>
  <si>
    <t>Общая площадь</t>
  </si>
  <si>
    <t>м2</t>
  </si>
  <si>
    <t>№ п/п</t>
  </si>
  <si>
    <t>Вид работ</t>
  </si>
  <si>
    <t>Периодичность выполнения работ и оказания услуг</t>
  </si>
  <si>
    <t>Годовая плата, руб.</t>
  </si>
  <si>
    <t xml:space="preserve">Стоимость (плата) на                1 кв. м. общей площади, (руб./мес.)           </t>
  </si>
  <si>
    <t>I.</t>
  </si>
  <si>
    <t>Услуги и работы, выполняемые постоянно и/или с регулярной периодичностью в течение срока действия договора</t>
  </si>
  <si>
    <t>Работы по содержанию помещений общего пользования</t>
  </si>
  <si>
    <t>Влажная уборка (мытье) лестничных площадок и маршей</t>
  </si>
  <si>
    <t>1 раз в месяц</t>
  </si>
  <si>
    <t>Сухая уборка (подметание) лестничных площадок и маршей, очистка систем защиты от грязи (металлических решеток, ячеистых покрытий, приямков, текстильных матов)</t>
  </si>
  <si>
    <t>1 раз в неделю</t>
  </si>
  <si>
    <t>Мытье окон</t>
  </si>
  <si>
    <t>1 раз в год</t>
  </si>
  <si>
    <t>Содержание земельного участка, входящего в состав общего имущества Многоквартирного дома (в соответствии с межеванием)</t>
  </si>
  <si>
    <t>2.1.</t>
  </si>
  <si>
    <t>В холодный период года (ноябрь - март):</t>
  </si>
  <si>
    <t>Сдвигание свежевыпавшего снега на придомовой территории, в т.ч. крыльца и площадки перед входом в подъезд</t>
  </si>
  <si>
    <t>3 раза в неделю</t>
  </si>
  <si>
    <t>Очистка придомовой территории от снега и льда при наличии колейности свыше 5 см (механизированная уборка), с вывозом снега</t>
  </si>
  <si>
    <t xml:space="preserve">по мере необходимости, не менее 7 раз </t>
  </si>
  <si>
    <t>Очистка придомовой территориив, т.ч. крыльца и площадки перед входом в подъезд от снега наносного происхождения (или подметание такой территории, свободной от снежного покрова), очистка урн от мусора</t>
  </si>
  <si>
    <t>2 раза в неделю</t>
  </si>
  <si>
    <t xml:space="preserve">Очистка придомовой территории от наледи и льда, посыпка придомовой территории противоскользящими средствами </t>
  </si>
  <si>
    <t>6 раз в месяц</t>
  </si>
  <si>
    <t>Уборка контейнерных площадок, расположенных на придомовой территории общего имущества многоквартирного дома</t>
  </si>
  <si>
    <t>6 раз в неделю</t>
  </si>
  <si>
    <t>2.2.</t>
  </si>
  <si>
    <t>В теплый период года (апрель - октябрь):</t>
  </si>
  <si>
    <t>Подметание и уборка придомовой территории, в т.ч. крыльца и площадки перед входом в подъезд, очистка металлической решетки и приямка, очистка урн от мусора</t>
  </si>
  <si>
    <t>Уборка и выкашивание газонов</t>
  </si>
  <si>
    <t>3 раза за период</t>
  </si>
  <si>
    <t>2.3.</t>
  </si>
  <si>
    <t>Содержание зеленых насаждений (кронирование, спил, санитарная обрезка и пр.)</t>
  </si>
  <si>
    <t>не менее 1 раза в год</t>
  </si>
  <si>
    <t xml:space="preserve"> Работы по обеспечению вывоза бытовых отходов</t>
  </si>
  <si>
    <t xml:space="preserve">6 раз в неделю                    
</t>
  </si>
  <si>
    <t>Обеспечение устранения аварий на внутридомовых инженерных системах в многоквартирном доме, выполнения заявок населения.</t>
  </si>
  <si>
    <t>круглосуточно</t>
  </si>
  <si>
    <t>Проведение дезинсекции помещений, входящих в состав общего имущества в многоквартирном доме</t>
  </si>
  <si>
    <t>4 раза в год</t>
  </si>
  <si>
    <t>Проведение дератизации помещений, входящих в состав общего имущества в многоквартирном доме</t>
  </si>
  <si>
    <t>6 раз в год</t>
  </si>
  <si>
    <t>II.</t>
  </si>
  <si>
    <t>Проведение технических осмотров и  ремонт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</si>
  <si>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</si>
  <si>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 Работы, выполняемые в отношении всех видов фундаментов</t>
  </si>
  <si>
    <t>осмотры - 2 раза в год, ремонт - согласно плану восстановительных работ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</si>
  <si>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</si>
  <si>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</si>
  <si>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</si>
  <si>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</si>
  <si>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осмотры - 2 раза в год, работы по содержанию -  по мере необходимости,                                         ремонт - согласно плану восстановительных работ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</si>
  <si>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</si>
  <si>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</si>
  <si>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r>
      <t>Работы, выполняемые в целях надлежащего содержания перегородок и внутренней отделки стен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в многоквартирных домах</t>
    </r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</si>
  <si>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</si>
  <si>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осмотры - 2 раза в год, работы по содержанию -  по мере необходимости,                        ремонт - согласно плану восстановительных работ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</si>
  <si>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</si>
  <si>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Работы, выполняемые в целях надлежащего содержания систем вентиляции и дымоудаления в многоквартирном доме </t>
  </si>
  <si>
    <t>осмотры: система вентиляции - 1 раз в год, система дымоудаления - 2 раза в год, ремонт - согласно плану восстановительных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</si>
  <si>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</si>
  <si>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 - 1 раз в год, обслуживание - постоянно,                              ремонт - согласно плану восстановительных работ</t>
  </si>
  <si>
    <t xml:space="preserve">Работы, выполняемые в целях надлежащего содержания электрооборудования в многоквартирном доме. </t>
  </si>
  <si>
    <t>Текущий ремонт общего имущества многоквартирного дома</t>
  </si>
  <si>
    <t>Согласно плану восстановительных работ</t>
  </si>
  <si>
    <t>ИТОГО</t>
  </si>
  <si>
    <t xml:space="preserve">  дополнительных работ и услуг по содержанию общего имущества собственников помещений в многоквартирном доме по адресу:</t>
  </si>
  <si>
    <t>Наименование работ и услуг</t>
  </si>
  <si>
    <t>Годовая плата (рублей)</t>
  </si>
  <si>
    <t>Стоимость на                1 кв. метр общей площади                   (рублей в месяц)</t>
  </si>
  <si>
    <t>3 раза в месяц</t>
  </si>
  <si>
    <t>Сухая уборка (подметание) лестничных площадок и маршей, очистка систем защиты от грязи (металлических решеток, приямков)</t>
  </si>
  <si>
    <t>Мытье окон, влажная протирка подоконников</t>
  </si>
  <si>
    <t>Содержание земельного участка, входящего в состав общего имущества Многоквартирного дома</t>
  </si>
  <si>
    <t>Очистка придомовой территории от наледи и льда, посыпка придомовой территории противоскользящими средствами</t>
  </si>
  <si>
    <t>2 раза в месяц</t>
  </si>
  <si>
    <t>2 раза за период</t>
  </si>
  <si>
    <t xml:space="preserve">         Приложение № 2</t>
  </si>
  <si>
    <t>к договору № 31М/2016 от 16.12.2016г.</t>
  </si>
  <si>
    <t>Управление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</si>
</sst>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Times New Roman"/>
      <family val="2"/>
    </font>
    <font>
      <b/>
      <sz val="8"/>
      <name val="Arial Cyr"/>
      <family val="0"/>
    </font>
    <font>
      <sz val="10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/>
    </xf>
    <xf numFmtId="4" fontId="5" fillId="1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" fontId="2" fillId="33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12" fillId="33" borderId="0" xfId="0" applyFont="1" applyFill="1" applyAlignment="1">
      <alignment horizontal="right" vertical="center"/>
    </xf>
    <xf numFmtId="4" fontId="12" fillId="33" borderId="0" xfId="0" applyNumberFormat="1" applyFont="1" applyFill="1" applyBorder="1" applyAlignment="1">
      <alignment horizontal="left"/>
    </xf>
    <xf numFmtId="4" fontId="12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2" fontId="10" fillId="33" borderId="0" xfId="0" applyNumberFormat="1" applyFont="1" applyFill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1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 wrapText="1"/>
    </xf>
    <xf numFmtId="4" fontId="10" fillId="33" borderId="0" xfId="0" applyNumberFormat="1" applyFont="1" applyFill="1" applyBorder="1" applyAlignment="1">
      <alignment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4" fontId="10" fillId="33" borderId="0" xfId="0" applyNumberFormat="1" applyFont="1" applyFill="1" applyAlignment="1">
      <alignment vertical="center" wrapText="1"/>
    </xf>
    <xf numFmtId="2" fontId="10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1" fontId="10" fillId="33" borderId="0" xfId="0" applyNumberFormat="1" applyFont="1" applyFill="1" applyAlignment="1">
      <alignment horizontal="center" vertical="center" wrapText="1"/>
    </xf>
    <xf numFmtId="1" fontId="10" fillId="33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3">
      <selection activeCell="G17" sqref="G17"/>
    </sheetView>
  </sheetViews>
  <sheetFormatPr defaultColWidth="9.00390625" defaultRowHeight="15.75"/>
  <cols>
    <col min="1" max="1" width="2.875" style="1" customWidth="1"/>
    <col min="2" max="2" width="42.875" style="2" customWidth="1"/>
    <col min="3" max="3" width="21.25390625" style="2" customWidth="1"/>
    <col min="4" max="4" width="12.375" style="3" customWidth="1"/>
    <col min="5" max="5" width="12.50390625" style="5" customWidth="1"/>
    <col min="6" max="16384" width="9.00390625" style="4" customWidth="1"/>
  </cols>
  <sheetData>
    <row r="1" spans="2:5" ht="15.75">
      <c r="B1" s="43"/>
      <c r="C1" s="112" t="s">
        <v>85</v>
      </c>
      <c r="D1" s="112"/>
      <c r="E1" s="112"/>
    </row>
    <row r="2" spans="2:5" ht="15.75">
      <c r="B2" s="104"/>
      <c r="C2" s="113" t="s">
        <v>86</v>
      </c>
      <c r="D2" s="113"/>
      <c r="E2" s="113"/>
    </row>
    <row r="3" spans="2:5" ht="15.75">
      <c r="B3" s="104"/>
      <c r="C3" s="105"/>
      <c r="D3" s="105"/>
      <c r="E3" s="105"/>
    </row>
    <row r="4" spans="1:5" ht="15.75">
      <c r="A4" s="6"/>
      <c r="B4" s="109" t="s">
        <v>0</v>
      </c>
      <c r="C4" s="109"/>
      <c r="D4" s="109"/>
      <c r="E4" s="109"/>
    </row>
    <row r="5" spans="1:5" ht="15.75">
      <c r="A5" s="6"/>
      <c r="B5" s="110" t="s">
        <v>1</v>
      </c>
      <c r="C5" s="110"/>
      <c r="D5" s="110"/>
      <c r="E5" s="110"/>
    </row>
    <row r="6" spans="1:5" ht="15.75">
      <c r="A6" s="6"/>
      <c r="B6" s="110" t="s">
        <v>2</v>
      </c>
      <c r="C6" s="110"/>
      <c r="D6" s="110"/>
      <c r="E6" s="110"/>
    </row>
    <row r="7" spans="1:5" ht="15.75">
      <c r="A7" s="6"/>
      <c r="B7" s="110" t="s">
        <v>3</v>
      </c>
      <c r="C7" s="110"/>
      <c r="D7" s="110"/>
      <c r="E7" s="110"/>
    </row>
    <row r="8" spans="1:5" ht="15.75">
      <c r="A8" s="7"/>
      <c r="B8" s="8" t="s">
        <v>4</v>
      </c>
      <c r="C8" s="9">
        <v>10</v>
      </c>
      <c r="D8" s="10"/>
      <c r="E8" s="11"/>
    </row>
    <row r="9" spans="1:5" ht="15.75">
      <c r="A9" s="6"/>
      <c r="B9" s="12" t="s">
        <v>5</v>
      </c>
      <c r="C9" s="13">
        <v>1871.3999999999999</v>
      </c>
      <c r="D9" s="14" t="s">
        <v>6</v>
      </c>
      <c r="E9" s="15"/>
    </row>
    <row r="10" spans="2:3" ht="15.75">
      <c r="B10" s="16"/>
      <c r="C10" s="16"/>
    </row>
    <row r="11" spans="1:5" ht="63.75" customHeight="1">
      <c r="A11" s="17" t="s">
        <v>7</v>
      </c>
      <c r="B11" s="18" t="s">
        <v>8</v>
      </c>
      <c r="C11" s="18" t="s">
        <v>9</v>
      </c>
      <c r="D11" s="19" t="s">
        <v>10</v>
      </c>
      <c r="E11" s="20" t="s">
        <v>11</v>
      </c>
    </row>
    <row r="12" spans="1:5" ht="44.25" customHeight="1">
      <c r="A12" s="21" t="s">
        <v>12</v>
      </c>
      <c r="B12" s="22" t="s">
        <v>13</v>
      </c>
      <c r="C12" s="18"/>
      <c r="D12" s="23">
        <f>E12*$C$9*12</f>
        <v>177857.85600000003</v>
      </c>
      <c r="E12" s="106">
        <v>7.920000000000001</v>
      </c>
    </row>
    <row r="13" spans="1:5" ht="25.5">
      <c r="A13" s="21">
        <v>1</v>
      </c>
      <c r="B13" s="24" t="s">
        <v>14</v>
      </c>
      <c r="C13" s="25"/>
      <c r="D13" s="23">
        <f aca="true" t="shared" si="0" ref="D13:D49">E13*$C$9*12</f>
        <v>52998.04799999999</v>
      </c>
      <c r="E13" s="106">
        <v>2.36</v>
      </c>
    </row>
    <row r="14" spans="1:5" ht="25.5">
      <c r="A14" s="111"/>
      <c r="B14" s="26" t="s">
        <v>15</v>
      </c>
      <c r="C14" s="18" t="s">
        <v>16</v>
      </c>
      <c r="D14" s="19">
        <f t="shared" si="0"/>
        <v>19312.847999999998</v>
      </c>
      <c r="E14" s="107">
        <v>0.86</v>
      </c>
    </row>
    <row r="15" spans="1:5" ht="54.75" customHeight="1">
      <c r="A15" s="111"/>
      <c r="B15" s="26" t="s">
        <v>17</v>
      </c>
      <c r="C15" s="18" t="s">
        <v>18</v>
      </c>
      <c r="D15" s="19">
        <f t="shared" si="0"/>
        <v>33011.496</v>
      </c>
      <c r="E15" s="107">
        <v>1.47</v>
      </c>
    </row>
    <row r="16" spans="1:5" ht="15.75">
      <c r="A16" s="17"/>
      <c r="B16" s="27" t="s">
        <v>19</v>
      </c>
      <c r="C16" s="18" t="s">
        <v>20</v>
      </c>
      <c r="D16" s="19">
        <f t="shared" si="0"/>
        <v>673.704</v>
      </c>
      <c r="E16" s="107">
        <v>0.03</v>
      </c>
    </row>
    <row r="17" spans="1:5" ht="37.5" customHeight="1">
      <c r="A17" s="21">
        <v>2</v>
      </c>
      <c r="B17" s="28" t="s">
        <v>21</v>
      </c>
      <c r="C17" s="29"/>
      <c r="D17" s="23">
        <f t="shared" si="0"/>
        <v>50976.935999999994</v>
      </c>
      <c r="E17" s="106">
        <v>2.27</v>
      </c>
    </row>
    <row r="18" spans="1:5" ht="21" customHeight="1">
      <c r="A18" s="17" t="s">
        <v>22</v>
      </c>
      <c r="B18" s="24" t="s">
        <v>23</v>
      </c>
      <c r="C18" s="29"/>
      <c r="D18" s="23">
        <f t="shared" si="0"/>
        <v>27621.863999999994</v>
      </c>
      <c r="E18" s="106">
        <v>1.23</v>
      </c>
    </row>
    <row r="19" spans="1:5" ht="38.25">
      <c r="A19" s="17"/>
      <c r="B19" s="27" t="s">
        <v>24</v>
      </c>
      <c r="C19" s="18" t="s">
        <v>25</v>
      </c>
      <c r="D19" s="19">
        <f t="shared" si="0"/>
        <v>673.704</v>
      </c>
      <c r="E19" s="107">
        <v>0.03</v>
      </c>
    </row>
    <row r="20" spans="1:5" ht="45.75" customHeight="1">
      <c r="A20" s="17"/>
      <c r="B20" s="27" t="s">
        <v>26</v>
      </c>
      <c r="C20" s="18" t="s">
        <v>27</v>
      </c>
      <c r="D20" s="19">
        <f t="shared" si="0"/>
        <v>12800.375999999998</v>
      </c>
      <c r="E20" s="107">
        <v>0.57</v>
      </c>
    </row>
    <row r="21" spans="1:5" ht="67.5" customHeight="1">
      <c r="A21" s="17"/>
      <c r="B21" s="27" t="s">
        <v>28</v>
      </c>
      <c r="C21" s="18" t="s">
        <v>29</v>
      </c>
      <c r="D21" s="19">
        <f t="shared" si="0"/>
        <v>673.704</v>
      </c>
      <c r="E21" s="107">
        <v>0.03</v>
      </c>
    </row>
    <row r="22" spans="1:5" ht="38.25">
      <c r="A22" s="17"/>
      <c r="B22" s="27" t="s">
        <v>30</v>
      </c>
      <c r="C22" s="18" t="s">
        <v>31</v>
      </c>
      <c r="D22" s="19">
        <f t="shared" si="0"/>
        <v>12800.375999999998</v>
      </c>
      <c r="E22" s="107">
        <v>0.57</v>
      </c>
    </row>
    <row r="23" spans="1:5" ht="38.25">
      <c r="A23" s="17"/>
      <c r="B23" s="27" t="s">
        <v>32</v>
      </c>
      <c r="C23" s="30" t="s">
        <v>33</v>
      </c>
      <c r="D23" s="19">
        <f t="shared" si="0"/>
        <v>673.704</v>
      </c>
      <c r="E23" s="107">
        <v>0.03</v>
      </c>
    </row>
    <row r="24" spans="1:5" ht="25.5">
      <c r="A24" s="17" t="s">
        <v>34</v>
      </c>
      <c r="B24" s="31" t="s">
        <v>35</v>
      </c>
      <c r="C24" s="29"/>
      <c r="D24" s="23">
        <f t="shared" si="0"/>
        <v>23355.072</v>
      </c>
      <c r="E24" s="106">
        <v>1.04</v>
      </c>
    </row>
    <row r="25" spans="1:5" ht="54.75" customHeight="1">
      <c r="A25" s="17"/>
      <c r="B25" s="27" t="s">
        <v>36</v>
      </c>
      <c r="C25" s="18" t="s">
        <v>25</v>
      </c>
      <c r="D25" s="19">
        <f t="shared" si="0"/>
        <v>13249.511999999997</v>
      </c>
      <c r="E25" s="107">
        <v>0.59</v>
      </c>
    </row>
    <row r="26" spans="1:5" ht="15.75">
      <c r="A26" s="17"/>
      <c r="B26" s="27" t="s">
        <v>37</v>
      </c>
      <c r="C26" s="18" t="s">
        <v>38</v>
      </c>
      <c r="D26" s="19">
        <f t="shared" si="0"/>
        <v>1571.9759999999999</v>
      </c>
      <c r="E26" s="107">
        <v>0.07</v>
      </c>
    </row>
    <row r="27" spans="1:5" ht="38.25">
      <c r="A27" s="17"/>
      <c r="B27" s="27" t="s">
        <v>32</v>
      </c>
      <c r="C27" s="30" t="s">
        <v>33</v>
      </c>
      <c r="D27" s="19">
        <f t="shared" si="0"/>
        <v>898.2719999999999</v>
      </c>
      <c r="E27" s="107">
        <v>0.04</v>
      </c>
    </row>
    <row r="28" spans="1:5" ht="25.5">
      <c r="A28" s="17" t="s">
        <v>39</v>
      </c>
      <c r="B28" s="27" t="s">
        <v>40</v>
      </c>
      <c r="C28" s="18" t="s">
        <v>41</v>
      </c>
      <c r="D28" s="19">
        <f t="shared" si="0"/>
        <v>7635.312</v>
      </c>
      <c r="E28" s="107">
        <v>0.34</v>
      </c>
    </row>
    <row r="29" spans="1:5" ht="25.5">
      <c r="A29" s="21">
        <v>3</v>
      </c>
      <c r="B29" s="31" t="s">
        <v>42</v>
      </c>
      <c r="C29" s="18" t="s">
        <v>43</v>
      </c>
      <c r="D29" s="23">
        <f t="shared" si="0"/>
        <v>39299.399999999994</v>
      </c>
      <c r="E29" s="106">
        <v>1.75</v>
      </c>
    </row>
    <row r="30" spans="1:5" ht="51">
      <c r="A30" s="21">
        <v>4</v>
      </c>
      <c r="B30" s="32" t="s">
        <v>44</v>
      </c>
      <c r="C30" s="18" t="s">
        <v>45</v>
      </c>
      <c r="D30" s="23">
        <f t="shared" si="0"/>
        <v>30316.68</v>
      </c>
      <c r="E30" s="106">
        <v>1.35</v>
      </c>
    </row>
    <row r="31" spans="1:5" ht="38.25">
      <c r="A31" s="21">
        <v>5</v>
      </c>
      <c r="B31" s="32" t="s">
        <v>46</v>
      </c>
      <c r="C31" s="18" t="s">
        <v>47</v>
      </c>
      <c r="D31" s="23">
        <f t="shared" si="0"/>
        <v>2694.816</v>
      </c>
      <c r="E31" s="106">
        <v>0.12</v>
      </c>
    </row>
    <row r="32" spans="1:5" ht="38.25">
      <c r="A32" s="21">
        <v>6</v>
      </c>
      <c r="B32" s="32" t="s">
        <v>48</v>
      </c>
      <c r="C32" s="18" t="s">
        <v>49</v>
      </c>
      <c r="D32" s="23">
        <f t="shared" si="0"/>
        <v>1571.9759999999999</v>
      </c>
      <c r="E32" s="106">
        <v>0.07</v>
      </c>
    </row>
    <row r="33" spans="1:5" ht="19.5" customHeight="1">
      <c r="A33" s="21" t="s">
        <v>50</v>
      </c>
      <c r="B33" s="22" t="s">
        <v>51</v>
      </c>
      <c r="C33" s="29"/>
      <c r="D33" s="23">
        <f t="shared" si="0"/>
        <v>243880.848</v>
      </c>
      <c r="E33" s="106">
        <v>10.86</v>
      </c>
    </row>
    <row r="34" spans="1:5" ht="93.75" customHeight="1">
      <c r="A34" s="21">
        <v>7</v>
      </c>
      <c r="B34" s="31" t="s">
        <v>52</v>
      </c>
      <c r="C34" s="29"/>
      <c r="D34" s="23">
        <f t="shared" si="0"/>
        <v>39523.96799999999</v>
      </c>
      <c r="E34" s="106">
        <v>1.76</v>
      </c>
    </row>
    <row r="35" spans="1:5" ht="38.25">
      <c r="A35" s="17"/>
      <c r="B35" s="27" t="s">
        <v>53</v>
      </c>
      <c r="C35" s="18" t="s">
        <v>54</v>
      </c>
      <c r="D35" s="19">
        <f t="shared" si="0"/>
        <v>2470.2479999999996</v>
      </c>
      <c r="E35" s="107">
        <v>0.11</v>
      </c>
    </row>
    <row r="36" spans="1:5" ht="38.25">
      <c r="A36" s="17"/>
      <c r="B36" s="27" t="s">
        <v>55</v>
      </c>
      <c r="C36" s="18" t="s">
        <v>54</v>
      </c>
      <c r="D36" s="19">
        <f t="shared" si="0"/>
        <v>6287.9039999999995</v>
      </c>
      <c r="E36" s="107">
        <v>0.28</v>
      </c>
    </row>
    <row r="37" spans="1:5" ht="38.25">
      <c r="A37" s="17"/>
      <c r="B37" s="33" t="s">
        <v>56</v>
      </c>
      <c r="C37" s="18" t="s">
        <v>54</v>
      </c>
      <c r="D37" s="19">
        <f t="shared" si="0"/>
        <v>5165.063999999999</v>
      </c>
      <c r="E37" s="107">
        <v>0.23</v>
      </c>
    </row>
    <row r="38" spans="1:5" ht="38.25">
      <c r="A38" s="17"/>
      <c r="B38" s="33" t="s">
        <v>57</v>
      </c>
      <c r="C38" s="18" t="s">
        <v>54</v>
      </c>
      <c r="D38" s="19">
        <f t="shared" si="0"/>
        <v>3143.9519999999998</v>
      </c>
      <c r="E38" s="107">
        <v>0.14</v>
      </c>
    </row>
    <row r="39" spans="1:5" ht="63.75">
      <c r="A39" s="17"/>
      <c r="B39" s="33" t="s">
        <v>58</v>
      </c>
      <c r="C39" s="18" t="s">
        <v>59</v>
      </c>
      <c r="D39" s="19">
        <f t="shared" si="0"/>
        <v>7186.1759999999995</v>
      </c>
      <c r="E39" s="107">
        <v>0.32</v>
      </c>
    </row>
    <row r="40" spans="1:5" ht="38.25">
      <c r="A40" s="17"/>
      <c r="B40" s="33" t="s">
        <v>60</v>
      </c>
      <c r="C40" s="18" t="s">
        <v>54</v>
      </c>
      <c r="D40" s="19">
        <f t="shared" si="0"/>
        <v>224.56799999999998</v>
      </c>
      <c r="E40" s="107">
        <v>0.01</v>
      </c>
    </row>
    <row r="41" spans="1:5" ht="38.25">
      <c r="A41" s="17"/>
      <c r="B41" s="33" t="s">
        <v>61</v>
      </c>
      <c r="C41" s="18" t="s">
        <v>54</v>
      </c>
      <c r="D41" s="19">
        <f t="shared" si="0"/>
        <v>2694.816</v>
      </c>
      <c r="E41" s="107">
        <v>0.12</v>
      </c>
    </row>
    <row r="42" spans="1:5" ht="38.25">
      <c r="A42" s="17"/>
      <c r="B42" s="33" t="s">
        <v>62</v>
      </c>
      <c r="C42" s="18" t="s">
        <v>54</v>
      </c>
      <c r="D42" s="19">
        <f t="shared" si="0"/>
        <v>3817.656</v>
      </c>
      <c r="E42" s="107">
        <v>0.17</v>
      </c>
    </row>
    <row r="43" spans="1:5" ht="63.75">
      <c r="A43" s="17"/>
      <c r="B43" s="27" t="s">
        <v>63</v>
      </c>
      <c r="C43" s="18" t="s">
        <v>64</v>
      </c>
      <c r="D43" s="19">
        <f t="shared" si="0"/>
        <v>8533.583999999999</v>
      </c>
      <c r="E43" s="107">
        <v>0.38</v>
      </c>
    </row>
    <row r="44" spans="1:5" ht="53.25" customHeight="1">
      <c r="A44" s="21">
        <v>8</v>
      </c>
      <c r="B44" s="31" t="s">
        <v>65</v>
      </c>
      <c r="C44" s="29"/>
      <c r="D44" s="23">
        <f t="shared" si="0"/>
        <v>143498.952</v>
      </c>
      <c r="E44" s="106">
        <v>6.39</v>
      </c>
    </row>
    <row r="45" spans="1:5" ht="76.5">
      <c r="A45" s="17"/>
      <c r="B45" s="29" t="s">
        <v>66</v>
      </c>
      <c r="C45" s="18" t="s">
        <v>67</v>
      </c>
      <c r="D45" s="19">
        <f t="shared" si="0"/>
        <v>3817.656</v>
      </c>
      <c r="E45" s="107">
        <v>0.17</v>
      </c>
    </row>
    <row r="46" spans="1:5" ht="63.75">
      <c r="A46" s="17"/>
      <c r="B46" s="29" t="s">
        <v>68</v>
      </c>
      <c r="C46" s="18" t="s">
        <v>69</v>
      </c>
      <c r="D46" s="19">
        <f t="shared" si="0"/>
        <v>128902.03199999999</v>
      </c>
      <c r="E46" s="107">
        <v>5.74</v>
      </c>
    </row>
    <row r="47" spans="1:5" ht="63.75">
      <c r="A47" s="17"/>
      <c r="B47" s="29" t="s">
        <v>70</v>
      </c>
      <c r="C47" s="18" t="s">
        <v>69</v>
      </c>
      <c r="D47" s="19">
        <f t="shared" si="0"/>
        <v>10779.264</v>
      </c>
      <c r="E47" s="107">
        <v>0.48</v>
      </c>
    </row>
    <row r="48" spans="1:5" ht="25.5">
      <c r="A48" s="21">
        <v>9</v>
      </c>
      <c r="B48" s="32" t="s">
        <v>71</v>
      </c>
      <c r="C48" s="18" t="s">
        <v>72</v>
      </c>
      <c r="D48" s="23">
        <f t="shared" si="0"/>
        <v>60857.928</v>
      </c>
      <c r="E48" s="106">
        <v>2.71</v>
      </c>
    </row>
    <row r="49" spans="1:5" ht="15.75">
      <c r="A49" s="21">
        <v>10</v>
      </c>
      <c r="B49" s="32" t="s">
        <v>87</v>
      </c>
      <c r="C49" s="18"/>
      <c r="D49" s="23">
        <f t="shared" si="0"/>
        <v>110038.32</v>
      </c>
      <c r="E49" s="106">
        <v>4.9</v>
      </c>
    </row>
    <row r="50" spans="1:5" ht="15.75">
      <c r="A50" s="34"/>
      <c r="B50" s="35" t="s">
        <v>73</v>
      </c>
      <c r="C50" s="35"/>
      <c r="D50" s="36">
        <f>D33+D12</f>
        <v>421738.704</v>
      </c>
      <c r="E50" s="108">
        <f>E49+E33+E12</f>
        <v>23.68</v>
      </c>
    </row>
    <row r="51" spans="1:5" ht="15.75">
      <c r="A51" s="37"/>
      <c r="B51" s="38"/>
      <c r="C51" s="38"/>
      <c r="D51" s="39"/>
      <c r="E51" s="40"/>
    </row>
    <row r="52" spans="1:5" ht="15.75">
      <c r="A52" s="41"/>
      <c r="B52" s="42"/>
      <c r="C52" s="43"/>
      <c r="D52" s="44"/>
      <c r="E52" s="45"/>
    </row>
    <row r="53" spans="1:5" ht="15.75">
      <c r="A53" s="41"/>
      <c r="B53" s="46"/>
      <c r="C53" s="46"/>
      <c r="D53" s="47"/>
      <c r="E53" s="48"/>
    </row>
    <row r="54" spans="1:5" ht="15.75">
      <c r="A54" s="41"/>
      <c r="B54" s="46"/>
      <c r="C54" s="46"/>
      <c r="D54" s="47"/>
      <c r="E54" s="48"/>
    </row>
    <row r="55" spans="1:5" ht="15.75">
      <c r="A55" s="37"/>
      <c r="B55" s="46"/>
      <c r="C55" s="46"/>
      <c r="D55" s="47"/>
      <c r="E55" s="48"/>
    </row>
    <row r="56" spans="1:5" ht="15.75">
      <c r="A56" s="37"/>
      <c r="B56" s="46"/>
      <c r="C56" s="46"/>
      <c r="D56" s="47"/>
      <c r="E56" s="48"/>
    </row>
    <row r="57" spans="1:5" ht="15.75">
      <c r="A57" s="37"/>
      <c r="B57" s="46"/>
      <c r="C57" s="46"/>
      <c r="D57" s="47"/>
      <c r="E57" s="48"/>
    </row>
    <row r="58" spans="1:5" ht="15.75">
      <c r="A58" s="37"/>
      <c r="B58" s="46"/>
      <c r="C58" s="46"/>
      <c r="D58" s="47"/>
      <c r="E58" s="48"/>
    </row>
    <row r="59" spans="1:5" ht="15.75">
      <c r="A59" s="37"/>
      <c r="B59" s="46"/>
      <c r="C59" s="46"/>
      <c r="D59" s="47"/>
      <c r="E59" s="48"/>
    </row>
    <row r="60" spans="1:5" ht="15.75">
      <c r="A60" s="37"/>
      <c r="B60" s="46"/>
      <c r="C60" s="46"/>
      <c r="D60" s="47"/>
      <c r="E60" s="48"/>
    </row>
    <row r="61" spans="1:5" ht="15.75">
      <c r="A61" s="37"/>
      <c r="B61" s="49"/>
      <c r="C61" s="46"/>
      <c r="D61" s="47"/>
      <c r="E61" s="48"/>
    </row>
    <row r="62" spans="1:5" ht="15.75">
      <c r="A62" s="50"/>
      <c r="B62" s="51"/>
      <c r="C62" s="51"/>
      <c r="D62" s="52"/>
      <c r="E62" s="53"/>
    </row>
    <row r="63" spans="1:5" ht="15.75">
      <c r="A63" s="54"/>
      <c r="B63" s="55"/>
      <c r="C63" s="51"/>
      <c r="D63" s="52"/>
      <c r="E63" s="53"/>
    </row>
    <row r="64" spans="1:5" ht="15.75">
      <c r="A64" s="56"/>
      <c r="B64" s="51"/>
      <c r="C64" s="51"/>
      <c r="D64" s="52"/>
      <c r="E64" s="53"/>
    </row>
    <row r="65" spans="1:5" ht="15.75">
      <c r="A65" s="57"/>
      <c r="B65" s="51"/>
      <c r="C65" s="51"/>
      <c r="D65" s="52"/>
      <c r="E65" s="53"/>
    </row>
    <row r="66" spans="1:5" ht="15.75">
      <c r="A66" s="58"/>
      <c r="D66" s="59"/>
      <c r="E66" s="60"/>
    </row>
    <row r="67" spans="1:5" ht="15.75">
      <c r="A67" s="58"/>
      <c r="D67" s="59"/>
      <c r="E67" s="60"/>
    </row>
    <row r="68" spans="1:5" ht="15.75">
      <c r="A68" s="58"/>
      <c r="D68" s="59"/>
      <c r="E68" s="60"/>
    </row>
    <row r="69" spans="1:5" ht="15.75">
      <c r="A69" s="58"/>
      <c r="D69" s="59"/>
      <c r="E69" s="60"/>
    </row>
    <row r="70" spans="1:5" ht="15.75">
      <c r="A70" s="58"/>
      <c r="D70" s="59"/>
      <c r="E70" s="60"/>
    </row>
    <row r="71" spans="1:5" ht="15.75">
      <c r="A71" s="58"/>
      <c r="D71" s="59"/>
      <c r="E71" s="60"/>
    </row>
    <row r="72" spans="1:5" ht="15.75">
      <c r="A72" s="58"/>
      <c r="D72" s="59"/>
      <c r="E72" s="60"/>
    </row>
    <row r="73" spans="1:5" ht="15.75">
      <c r="A73" s="58"/>
      <c r="D73" s="59"/>
      <c r="E73" s="60"/>
    </row>
    <row r="74" spans="1:5" ht="15.75">
      <c r="A74" s="58"/>
      <c r="D74" s="59"/>
      <c r="E74" s="60"/>
    </row>
    <row r="75" spans="1:5" ht="15.75">
      <c r="A75" s="58"/>
      <c r="D75" s="59"/>
      <c r="E75" s="60"/>
    </row>
    <row r="76" spans="1:5" ht="15.75">
      <c r="A76" s="58"/>
      <c r="D76" s="59"/>
      <c r="E76" s="60"/>
    </row>
    <row r="77" spans="1:5" ht="15.75">
      <c r="A77" s="58"/>
      <c r="D77" s="59"/>
      <c r="E77" s="60"/>
    </row>
    <row r="78" spans="1:5" ht="15.75">
      <c r="A78" s="58"/>
      <c r="D78" s="59"/>
      <c r="E78" s="60"/>
    </row>
    <row r="79" spans="1:5" ht="15.75">
      <c r="A79" s="58"/>
      <c r="D79" s="59"/>
      <c r="E79" s="60"/>
    </row>
    <row r="80" spans="1:5" ht="15.75">
      <c r="A80" s="58"/>
      <c r="D80" s="59"/>
      <c r="E80" s="60"/>
    </row>
    <row r="81" spans="1:5" ht="15.75">
      <c r="A81" s="58"/>
      <c r="D81" s="59"/>
      <c r="E81" s="60"/>
    </row>
    <row r="82" spans="1:5" ht="15.75">
      <c r="A82" s="58"/>
      <c r="D82" s="59"/>
      <c r="E82" s="60"/>
    </row>
    <row r="83" spans="1:5" ht="15.75">
      <c r="A83" s="58"/>
      <c r="D83" s="59"/>
      <c r="E83" s="60"/>
    </row>
    <row r="84" spans="1:5" ht="15.75">
      <c r="A84" s="58"/>
      <c r="D84" s="59"/>
      <c r="E84" s="60"/>
    </row>
  </sheetData>
  <sheetProtection/>
  <mergeCells count="7">
    <mergeCell ref="B4:E4"/>
    <mergeCell ref="B5:E5"/>
    <mergeCell ref="B6:E6"/>
    <mergeCell ref="B7:E7"/>
    <mergeCell ref="A14:A15"/>
    <mergeCell ref="C1:E1"/>
    <mergeCell ref="C2:E2"/>
  </mergeCells>
  <printOptions/>
  <pageMargins left="0.7086614173228347" right="0.1968503937007874" top="0.1968503937007874" bottom="0.1968503937007874" header="0.31496062992125984" footer="0.31496062992125984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1" sqref="B1:E2"/>
    </sheetView>
  </sheetViews>
  <sheetFormatPr defaultColWidth="8.75390625" defaultRowHeight="15.75"/>
  <cols>
    <col min="1" max="1" width="4.875" style="61" customWidth="1"/>
    <col min="2" max="2" width="29.75390625" style="62" customWidth="1"/>
    <col min="3" max="3" width="17.75390625" style="62" customWidth="1"/>
    <col min="4" max="4" width="13.875" style="63" customWidth="1"/>
    <col min="5" max="5" width="18.50390625" style="74" customWidth="1"/>
    <col min="6" max="6" width="8.75390625" style="64" customWidth="1"/>
    <col min="7" max="16384" width="8.75390625" style="64" customWidth="1"/>
  </cols>
  <sheetData>
    <row r="1" spans="2:5" ht="15">
      <c r="B1" s="43"/>
      <c r="C1" s="112" t="s">
        <v>85</v>
      </c>
      <c r="D1" s="112"/>
      <c r="E1" s="112"/>
    </row>
    <row r="2" spans="2:5" ht="15.75">
      <c r="B2" s="104"/>
      <c r="C2" s="113" t="s">
        <v>86</v>
      </c>
      <c r="D2" s="113"/>
      <c r="E2" s="113"/>
    </row>
    <row r="3" spans="1:5" ht="15.75">
      <c r="A3" s="65"/>
      <c r="B3" s="114" t="s">
        <v>0</v>
      </c>
      <c r="C3" s="114"/>
      <c r="D3" s="114"/>
      <c r="E3" s="114"/>
    </row>
    <row r="4" spans="1:5" ht="31.5" customHeight="1">
      <c r="A4" s="65"/>
      <c r="B4" s="115" t="s">
        <v>74</v>
      </c>
      <c r="C4" s="115"/>
      <c r="D4" s="115"/>
      <c r="E4" s="115"/>
    </row>
    <row r="5" spans="1:5" ht="15">
      <c r="A5" s="65"/>
      <c r="B5" s="66"/>
      <c r="C5" s="66"/>
      <c r="D5" s="67"/>
      <c r="E5" s="66"/>
    </row>
    <row r="6" spans="1:5" ht="15.75">
      <c r="A6" s="68"/>
      <c r="B6" s="8" t="s">
        <v>4</v>
      </c>
      <c r="C6" s="9">
        <v>10</v>
      </c>
      <c r="D6" s="69"/>
      <c r="E6" s="70"/>
    </row>
    <row r="7" spans="1:5" ht="15.75">
      <c r="A7" s="65"/>
      <c r="B7" s="12" t="s">
        <v>5</v>
      </c>
      <c r="C7" s="13">
        <v>1871.3999999999999</v>
      </c>
      <c r="D7" s="71" t="s">
        <v>6</v>
      </c>
      <c r="E7" s="71"/>
    </row>
    <row r="8" spans="2:4" ht="11.25">
      <c r="B8" s="72"/>
      <c r="C8" s="72"/>
      <c r="D8" s="73"/>
    </row>
    <row r="9" spans="1:5" ht="51">
      <c r="A9" s="75" t="s">
        <v>7</v>
      </c>
      <c r="B9" s="18" t="s">
        <v>75</v>
      </c>
      <c r="C9" s="18" t="s">
        <v>9</v>
      </c>
      <c r="D9" s="76" t="s">
        <v>76</v>
      </c>
      <c r="E9" s="18" t="s">
        <v>77</v>
      </c>
    </row>
    <row r="10" spans="1:5" ht="51">
      <c r="A10" s="77" t="s">
        <v>12</v>
      </c>
      <c r="B10" s="22" t="s">
        <v>13</v>
      </c>
      <c r="C10" s="18"/>
      <c r="D10" s="76"/>
      <c r="E10" s="18"/>
    </row>
    <row r="11" spans="1:5" ht="25.5">
      <c r="A11" s="77">
        <v>1</v>
      </c>
      <c r="B11" s="24" t="s">
        <v>14</v>
      </c>
      <c r="C11" s="25"/>
      <c r="D11" s="78"/>
      <c r="E11" s="79"/>
    </row>
    <row r="12" spans="1:5" ht="25.5">
      <c r="A12" s="116"/>
      <c r="B12" s="26" t="s">
        <v>15</v>
      </c>
      <c r="C12" s="18" t="s">
        <v>78</v>
      </c>
      <c r="D12" s="76">
        <v>61980.768000000004</v>
      </c>
      <c r="E12" s="80">
        <v>2.7600000000000002</v>
      </c>
    </row>
    <row r="13" spans="1:5" ht="51">
      <c r="A13" s="117"/>
      <c r="B13" s="26" t="s">
        <v>79</v>
      </c>
      <c r="C13" s="18" t="s">
        <v>18</v>
      </c>
      <c r="D13" s="76">
        <v>35257.176</v>
      </c>
      <c r="E13" s="20">
        <v>1.57</v>
      </c>
    </row>
    <row r="14" spans="1:5" ht="25.5">
      <c r="A14" s="118"/>
      <c r="B14" s="27" t="s">
        <v>80</v>
      </c>
      <c r="C14" s="18" t="s">
        <v>20</v>
      </c>
      <c r="D14" s="76">
        <v>224.56799999999998</v>
      </c>
      <c r="E14" s="20">
        <v>0.01</v>
      </c>
    </row>
    <row r="15" spans="1:5" ht="51">
      <c r="A15" s="77">
        <v>2</v>
      </c>
      <c r="B15" s="28" t="s">
        <v>81</v>
      </c>
      <c r="C15" s="29"/>
      <c r="D15" s="81"/>
      <c r="E15" s="79"/>
    </row>
    <row r="16" spans="1:5" ht="25.5">
      <c r="A16" s="75" t="s">
        <v>22</v>
      </c>
      <c r="B16" s="24" t="s">
        <v>23</v>
      </c>
      <c r="C16" s="29"/>
      <c r="D16" s="81"/>
      <c r="E16" s="79"/>
    </row>
    <row r="17" spans="1:5" ht="91.5" customHeight="1">
      <c r="A17" s="117"/>
      <c r="B17" s="27" t="s">
        <v>28</v>
      </c>
      <c r="C17" s="18" t="s">
        <v>18</v>
      </c>
      <c r="D17" s="76">
        <v>636.276</v>
      </c>
      <c r="E17" s="20">
        <v>0.028333333333333335</v>
      </c>
    </row>
    <row r="18" spans="1:5" ht="51">
      <c r="A18" s="117"/>
      <c r="B18" s="27" t="s">
        <v>82</v>
      </c>
      <c r="C18" s="18" t="s">
        <v>83</v>
      </c>
      <c r="D18" s="76">
        <v>8009.592</v>
      </c>
      <c r="E18" s="20">
        <v>0.3566666666666667</v>
      </c>
    </row>
    <row r="19" spans="1:5" ht="25.5">
      <c r="A19" s="75" t="s">
        <v>34</v>
      </c>
      <c r="B19" s="31" t="s">
        <v>35</v>
      </c>
      <c r="C19" s="29"/>
      <c r="D19" s="81"/>
      <c r="E19" s="80"/>
    </row>
    <row r="20" spans="1:5" ht="69.75" customHeight="1">
      <c r="A20" s="116"/>
      <c r="B20" s="27" t="s">
        <v>36</v>
      </c>
      <c r="C20" s="18" t="s">
        <v>18</v>
      </c>
      <c r="D20" s="76">
        <v>9955.848</v>
      </c>
      <c r="E20" s="20">
        <v>0.44333333333333336</v>
      </c>
    </row>
    <row r="21" spans="1:5" ht="18" customHeight="1">
      <c r="A21" s="117"/>
      <c r="B21" s="27" t="s">
        <v>37</v>
      </c>
      <c r="C21" s="18" t="s">
        <v>84</v>
      </c>
      <c r="D21" s="76">
        <v>2395.392</v>
      </c>
      <c r="E21" s="20">
        <v>0.10666666666666667</v>
      </c>
    </row>
    <row r="22" spans="1:5" s="84" customFormat="1" ht="31.5" customHeight="1">
      <c r="A22" s="77"/>
      <c r="B22" s="82" t="s">
        <v>73</v>
      </c>
      <c r="C22" s="82"/>
      <c r="D22" s="83">
        <v>118459.62</v>
      </c>
      <c r="E22" s="79">
        <v>5.28</v>
      </c>
    </row>
    <row r="23" spans="1:5" ht="11.25">
      <c r="A23" s="85"/>
      <c r="B23" s="86"/>
      <c r="C23" s="86"/>
      <c r="D23" s="87"/>
      <c r="E23" s="88"/>
    </row>
    <row r="24" spans="1:5" ht="11.25">
      <c r="A24" s="89"/>
      <c r="B24" s="90"/>
      <c r="C24" s="91"/>
      <c r="D24" s="92"/>
      <c r="E24" s="93"/>
    </row>
    <row r="25" spans="1:5" ht="11.25">
      <c r="A25" s="89"/>
      <c r="B25" s="90"/>
      <c r="C25" s="94"/>
      <c r="D25" s="95"/>
      <c r="E25" s="96"/>
    </row>
    <row r="26" spans="1:5" ht="11.25">
      <c r="A26" s="85"/>
      <c r="B26" s="91"/>
      <c r="C26" s="91"/>
      <c r="D26" s="92"/>
      <c r="E26" s="93"/>
    </row>
    <row r="27" spans="1:5" ht="11.25">
      <c r="A27" s="85"/>
      <c r="B27" s="91"/>
      <c r="C27" s="91"/>
      <c r="D27" s="92"/>
      <c r="E27" s="93"/>
    </row>
    <row r="28" spans="1:5" ht="11.25">
      <c r="A28" s="85"/>
      <c r="B28" s="91"/>
      <c r="C28" s="91"/>
      <c r="D28" s="92"/>
      <c r="E28" s="93"/>
    </row>
    <row r="29" spans="1:5" ht="11.25">
      <c r="A29" s="85"/>
      <c r="B29" s="91"/>
      <c r="C29" s="91"/>
      <c r="D29" s="92"/>
      <c r="E29" s="93"/>
    </row>
    <row r="30" spans="1:5" ht="11.25">
      <c r="A30" s="85"/>
      <c r="B30" s="91"/>
      <c r="C30" s="91"/>
      <c r="D30" s="92"/>
      <c r="E30" s="93"/>
    </row>
    <row r="31" spans="1:5" ht="11.25">
      <c r="A31" s="85"/>
      <c r="B31" s="91"/>
      <c r="C31" s="91"/>
      <c r="D31" s="92"/>
      <c r="E31" s="93"/>
    </row>
    <row r="32" spans="1:5" ht="11.25">
      <c r="A32" s="85"/>
      <c r="B32" s="97"/>
      <c r="C32" s="91"/>
      <c r="D32" s="92"/>
      <c r="E32" s="93"/>
    </row>
    <row r="33" spans="1:5" ht="11.25">
      <c r="A33" s="89"/>
      <c r="B33" s="98"/>
      <c r="C33" s="98"/>
      <c r="D33" s="99"/>
      <c r="E33" s="100"/>
    </row>
    <row r="34" spans="1:5" ht="11.25">
      <c r="A34" s="85"/>
      <c r="B34" s="101"/>
      <c r="C34" s="98"/>
      <c r="D34" s="99"/>
      <c r="E34" s="100"/>
    </row>
    <row r="35" spans="1:5" ht="11.25">
      <c r="A35" s="102"/>
      <c r="B35" s="98"/>
      <c r="C35" s="98"/>
      <c r="D35" s="99"/>
      <c r="E35" s="100"/>
    </row>
    <row r="36" spans="1:5" ht="11.25">
      <c r="A36" s="102"/>
      <c r="B36" s="98"/>
      <c r="C36" s="98"/>
      <c r="D36" s="99"/>
      <c r="E36" s="100"/>
    </row>
    <row r="37" spans="1:5" ht="11.25">
      <c r="A37" s="103"/>
      <c r="E37" s="62"/>
    </row>
    <row r="38" spans="1:5" ht="11.25">
      <c r="A38" s="103"/>
      <c r="E38" s="62"/>
    </row>
    <row r="39" spans="1:5" ht="11.25">
      <c r="A39" s="103"/>
      <c r="E39" s="62"/>
    </row>
    <row r="40" spans="1:5" ht="11.25">
      <c r="A40" s="103"/>
      <c r="E40" s="62"/>
    </row>
    <row r="41" spans="1:5" ht="11.25">
      <c r="A41" s="103"/>
      <c r="E41" s="62"/>
    </row>
    <row r="42" spans="1:5" ht="11.25">
      <c r="A42" s="103"/>
      <c r="E42" s="62"/>
    </row>
    <row r="43" spans="1:5" ht="11.25">
      <c r="A43" s="103"/>
      <c r="E43" s="62"/>
    </row>
    <row r="44" spans="1:5" ht="11.25">
      <c r="A44" s="103"/>
      <c r="E44" s="62"/>
    </row>
    <row r="45" spans="1:5" ht="11.25">
      <c r="A45" s="103"/>
      <c r="E45" s="62"/>
    </row>
    <row r="46" spans="1:5" ht="11.25">
      <c r="A46" s="103"/>
      <c r="E46" s="62"/>
    </row>
    <row r="47" spans="1:5" ht="11.25">
      <c r="A47" s="103"/>
      <c r="E47" s="62"/>
    </row>
    <row r="48" spans="1:5" ht="11.25">
      <c r="A48" s="103"/>
      <c r="E48" s="62"/>
    </row>
    <row r="49" spans="1:5" ht="11.25">
      <c r="A49" s="103"/>
      <c r="E49" s="62"/>
    </row>
    <row r="50" spans="1:5" ht="11.25">
      <c r="A50" s="103"/>
      <c r="E50" s="62"/>
    </row>
    <row r="51" spans="1:5" ht="11.25">
      <c r="A51" s="103"/>
      <c r="E51" s="62"/>
    </row>
    <row r="52" spans="1:5" ht="11.25">
      <c r="A52" s="103"/>
      <c r="E52" s="62"/>
    </row>
    <row r="53" spans="1:5" ht="11.25">
      <c r="A53" s="103"/>
      <c r="E53" s="62"/>
    </row>
    <row r="54" spans="1:5" ht="11.25">
      <c r="A54" s="103"/>
      <c r="E54" s="62"/>
    </row>
    <row r="55" spans="1:5" ht="11.25">
      <c r="A55" s="103"/>
      <c r="E55" s="62"/>
    </row>
  </sheetData>
  <sheetProtection/>
  <mergeCells count="7">
    <mergeCell ref="B3:E3"/>
    <mergeCell ref="B4:E4"/>
    <mergeCell ref="A12:A14"/>
    <mergeCell ref="A17:A18"/>
    <mergeCell ref="A20:A21"/>
    <mergeCell ref="C1:E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Курдюкова С. Г.</dc:creator>
  <cp:keywords/>
  <dc:description/>
  <cp:lastModifiedBy>Татьяна</cp:lastModifiedBy>
  <cp:lastPrinted>2016-12-19T07:46:53Z</cp:lastPrinted>
  <dcterms:created xsi:type="dcterms:W3CDTF">2016-11-02T05:52:22Z</dcterms:created>
  <dcterms:modified xsi:type="dcterms:W3CDTF">2017-04-18T10:28:48Z</dcterms:modified>
  <cp:category/>
  <cp:version/>
  <cp:contentType/>
  <cp:contentStatus/>
</cp:coreProperties>
</file>