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05" windowWidth="15120" windowHeight="5910" tabRatio="599" activeTab="1"/>
  </bookViews>
  <sheets>
    <sheet name="Строит 1" sheetId="2" r:id="rId1"/>
    <sheet name="Строит 5" sheetId="3" r:id="rId2"/>
    <sheet name="Строит 7" sheetId="4" r:id="rId3"/>
    <sheet name="Строит 9" sheetId="5" r:id="rId4"/>
    <sheet name="Строит 11" sheetId="6" r:id="rId5"/>
    <sheet name="Строит 13" sheetId="7" r:id="rId6"/>
    <sheet name="Строит 13А" sheetId="8" r:id="rId7"/>
    <sheet name="Строит 15А" sheetId="9" r:id="rId8"/>
    <sheet name="Мирон 29" sheetId="10" r:id="rId9"/>
    <sheet name="Мирон 31" sheetId="11" r:id="rId10"/>
    <sheet name="Мирон 31Б" sheetId="16" r:id="rId11"/>
    <sheet name="Мирон 35" sheetId="12" r:id="rId12"/>
    <sheet name="Мирон 35А" sheetId="13" r:id="rId13"/>
    <sheet name="Мирон 37" sheetId="14" r:id="rId14"/>
    <sheet name="Мирон 37А" sheetId="17" r:id="rId15"/>
    <sheet name="Мирон 37Б" sheetId="18" r:id="rId16"/>
    <sheet name="Мирон 37В" sheetId="19" r:id="rId17"/>
    <sheet name="Кирова 2" sheetId="20" r:id="rId18"/>
    <sheet name="Озерная 1А" sheetId="21" r:id="rId19"/>
    <sheet name="Мира 6" sheetId="22" r:id="rId20"/>
    <sheet name="Мира 6А" sheetId="23" r:id="rId21"/>
    <sheet name="Мира 6Б" sheetId="24" r:id="rId22"/>
    <sheet name="Мира 6В" sheetId="25" r:id="rId23"/>
    <sheet name="Мира 6Г" sheetId="26" r:id="rId24"/>
    <sheet name="Мира 6Д" sheetId="27" r:id="rId25"/>
    <sheet name="Мира 6И" sheetId="29" r:id="rId26"/>
    <sheet name="Мира 6Ж" sheetId="28" r:id="rId27"/>
    <sheet name="Мичурина 2" sheetId="40" r:id="rId28"/>
    <sheet name="Комсомол 8" sheetId="37" r:id="rId29"/>
    <sheet name="Комсомол 10" sheetId="38" r:id="rId30"/>
    <sheet name="Комсомол 10А" sheetId="39" r:id="rId31"/>
    <sheet name="Садовая 3" sheetId="42" r:id="rId32"/>
    <sheet name="Садовая 5" sheetId="44" r:id="rId33"/>
    <sheet name="Садовая 7" sheetId="45" r:id="rId34"/>
    <sheet name="Стахановский 2-А" sheetId="46" r:id="rId35"/>
    <sheet name="Стахановский 2-Б" sheetId="49" r:id="rId36"/>
    <sheet name="Молодогвардейск.4" sheetId="48" r:id="rId37"/>
    <sheet name="Молодогвард.6" sheetId="47" r:id="rId38"/>
    <sheet name="105-106" sheetId="30" r:id="rId39"/>
    <sheet name="Лист2" sheetId="32" r:id="rId40"/>
    <sheet name="Лист3" sheetId="33" r:id="rId41"/>
  </sheets>
  <definedNames>
    <definedName name="_xlnm.Print_Area" localSheetId="16">'Мирон 37В'!$A$1:$M$39</definedName>
  </definedNames>
  <calcPr calcId="145621"/>
</workbook>
</file>

<file path=xl/calcChain.xml><?xml version="1.0" encoding="utf-8"?>
<calcChain xmlns="http://schemas.openxmlformats.org/spreadsheetml/2006/main">
  <c r="D14" i="38" l="1"/>
  <c r="D15" i="37"/>
  <c r="D13" i="40"/>
  <c r="D13" i="28"/>
  <c r="D14" i="29"/>
  <c r="D13" i="27"/>
  <c r="D15" i="26"/>
  <c r="D13" i="25"/>
  <c r="D13" i="22"/>
  <c r="D13" i="21"/>
  <c r="D28" i="6"/>
  <c r="D31" i="2" l="1"/>
  <c r="D13" i="23"/>
  <c r="D23" i="20"/>
  <c r="D26" i="19"/>
  <c r="D25" i="18"/>
  <c r="D22" i="17"/>
  <c r="D23" i="14"/>
  <c r="D30" i="13"/>
  <c r="D30" i="12"/>
  <c r="D29" i="16"/>
  <c r="D28" i="11"/>
  <c r="D23" i="10"/>
  <c r="D28" i="9" l="1"/>
  <c r="D30" i="8"/>
  <c r="D30" i="7"/>
  <c r="D29" i="5"/>
  <c r="D28" i="4"/>
  <c r="D31" i="3"/>
  <c r="C20" i="32" l="1"/>
  <c r="F19" i="32" s="1"/>
  <c r="P20" i="32" l="1"/>
  <c r="H20" i="32"/>
</calcChain>
</file>

<file path=xl/sharedStrings.xml><?xml version="1.0" encoding="utf-8"?>
<sst xmlns="http://schemas.openxmlformats.org/spreadsheetml/2006/main" count="1806" uniqueCount="541">
  <si>
    <t>№</t>
  </si>
  <si>
    <t>пп</t>
  </si>
  <si>
    <t>Наименование мероприятий</t>
  </si>
  <si>
    <t>Кто выполняет</t>
  </si>
  <si>
    <t>Стоимость</t>
  </si>
  <si>
    <t>1-й кв.</t>
  </si>
  <si>
    <t>2-й кв.</t>
  </si>
  <si>
    <t>3-й кв.</t>
  </si>
  <si>
    <t>4-й кв.</t>
  </si>
  <si>
    <t>СТРОИТЕЛЕЙ 1</t>
  </si>
  <si>
    <t>Подрядн. организ</t>
  </si>
  <si>
    <t>СТРОИТЕЛЕЙ 5</t>
  </si>
  <si>
    <t>СТРОИТЕЛЕЙ 7</t>
  </si>
  <si>
    <t>СТРОИТЕЛЕЙ 9</t>
  </si>
  <si>
    <t>СТРОИТЕЛЕЙ 11</t>
  </si>
  <si>
    <t>Подрядн. Организ</t>
  </si>
  <si>
    <t>СТРОИТЕЛЕЙ 13</t>
  </si>
  <si>
    <t>СТРОИТЕЛЕЙ 13А</t>
  </si>
  <si>
    <t>СТРОИТЕЛЕЙ 15А</t>
  </si>
  <si>
    <t>МИРОНОВА - 29</t>
  </si>
  <si>
    <t>МИРОНОВА – 31</t>
  </si>
  <si>
    <t>МИРОНОВА – 35 А</t>
  </si>
  <si>
    <t>КОМСОМОЛЬСКИЙ – 15</t>
  </si>
  <si>
    <r>
      <t>Постановлением Главы г.о. Новокуйбышевск  №1206 от 02.06.2006 года</t>
    </r>
    <r>
      <rPr>
        <sz val="11"/>
        <color theme="1"/>
        <rFont val="Times New Roman"/>
        <family val="1"/>
        <charset val="204"/>
      </rPr>
      <t>: дом признан непригодным для проживания граждан и подлежащим сносу.</t>
    </r>
  </si>
  <si>
    <r>
      <t>Согласно</t>
    </r>
    <r>
      <rPr>
        <b/>
        <i/>
        <sz val="11"/>
        <color theme="1"/>
        <rFont val="Times New Roman"/>
        <family val="1"/>
        <charset val="204"/>
      </rPr>
      <t xml:space="preserve"> п. 2.3.7.Постановления Государственного комитета РФ по строительству и жилищно-коммунальному комплексу № 170 от 27.09. 2003 г. </t>
    </r>
    <r>
      <rPr>
        <sz val="11"/>
        <color theme="1"/>
        <rFont val="Times New Roman"/>
        <family val="1"/>
        <charset val="204"/>
      </rPr>
      <t>: Текущий ремонт ограничить работами обеспечивающими нормативные условия для проживания (подготовка к весенне- летней и зимней эксплуатации, наладка инженерного оборудования.)</t>
    </r>
  </si>
  <si>
    <t>САДОВАЯ - 3</t>
  </si>
  <si>
    <t>САДОВАЯ - 5</t>
  </si>
  <si>
    <t>САДОВАЯ - 7</t>
  </si>
  <si>
    <t>СТАХАНОВСКИЙ проезд – 2 А</t>
  </si>
  <si>
    <t>СТАХАНОВСКИЙ проезд – 2 Б</t>
  </si>
  <si>
    <t>МОЛОДОГВАРДЕЙСКАЯ - 4</t>
  </si>
  <si>
    <t>МОЛОДОГВАРДЕЙСКАЯ - 6</t>
  </si>
  <si>
    <t>МИРА 6</t>
  </si>
  <si>
    <t>МИРА 6-Б</t>
  </si>
  <si>
    <t>СТЕПАНА РАЗИНА - 7</t>
  </si>
  <si>
    <t>СТЕПАНА РАЗИНА - 9</t>
  </si>
  <si>
    <t>СТЕПАНА РАЗИНА - 11</t>
  </si>
  <si>
    <t>СТЕПАНА РАЗИНА - 13</t>
  </si>
  <si>
    <t>СТЕПАНА РАЗИНА - 15</t>
  </si>
  <si>
    <t>СТЕПАНА РАЗИНА - 17</t>
  </si>
  <si>
    <t>СТЕПАНА РАЗИНА - 21</t>
  </si>
  <si>
    <t>СТЕПАНА РАЗИНА - 23</t>
  </si>
  <si>
    <t>СТЕПАНА РАЗИНА - 27</t>
  </si>
  <si>
    <t>ОДЕССКАЯ - 10</t>
  </si>
  <si>
    <t>ОДЕССКАЯ - 12</t>
  </si>
  <si>
    <t>ОДЕССКАЯ - 14</t>
  </si>
  <si>
    <t>ОДЕССКАЯ – 14 А</t>
  </si>
  <si>
    <t>ОДЕССКАЯ - 16</t>
  </si>
  <si>
    <t>ОДЕССКАЯ – 16 А</t>
  </si>
  <si>
    <t>ОДЕССКАЯ - 18</t>
  </si>
  <si>
    <t>ОДЕССКАЯ - 20</t>
  </si>
  <si>
    <t>ОДЕССКАЯ - 24</t>
  </si>
  <si>
    <t>ОДЕССКАЯ - 26</t>
  </si>
  <si>
    <t>ОДЕССКАЯ - 28</t>
  </si>
  <si>
    <t>3.</t>
  </si>
  <si>
    <t>(р.)</t>
  </si>
  <si>
    <t>ВСЕГО:</t>
  </si>
  <si>
    <r>
      <t xml:space="preserve">Замена дверей в подвальное помещение </t>
    </r>
    <r>
      <rPr>
        <b/>
        <sz val="11"/>
        <color theme="1"/>
        <rFont val="Times New Roman"/>
        <family val="1"/>
        <charset val="204"/>
      </rPr>
      <t>3 шт.</t>
    </r>
  </si>
  <si>
    <t>10.</t>
  </si>
  <si>
    <t xml:space="preserve">МИРОНОВА - 37 В </t>
  </si>
  <si>
    <t>МИРОНОВА – 31Б</t>
  </si>
  <si>
    <t xml:space="preserve">МИРОНОВА – 35  </t>
  </si>
  <si>
    <t xml:space="preserve">МИРОНОВА – 37 Б </t>
  </si>
  <si>
    <t xml:space="preserve">ИТОГО: </t>
  </si>
  <si>
    <t>2016 год</t>
  </si>
  <si>
    <t>Кап. ремонт 2020-2021 ремонт инженерных систем</t>
  </si>
  <si>
    <t xml:space="preserve"> План на год: 5,97х5865,7м2х12=</t>
  </si>
  <si>
    <t>4.</t>
  </si>
  <si>
    <t>5.</t>
  </si>
  <si>
    <t>6.</t>
  </si>
  <si>
    <t>8.</t>
  </si>
  <si>
    <t>9.</t>
  </si>
  <si>
    <t>1.</t>
  </si>
  <si>
    <t xml:space="preserve">НЕПРЕДВИДЕННЫЕ: </t>
  </si>
  <si>
    <t>С мероприятиями плана согласны:</t>
  </si>
  <si>
    <t>Председатель совета дома _____________________________________  _____________________   кв.№ ___</t>
  </si>
  <si>
    <t xml:space="preserve">                                                                                                                                    (Ф.И.О.)                                                             (роспись)</t>
  </si>
  <si>
    <t xml:space="preserve">                                                                                                                                    (Ф.И.О.)                                                              (роспись)</t>
  </si>
  <si>
    <t>Член совета дома _____________________________________  _____________________                   кв.№ ___</t>
  </si>
  <si>
    <t xml:space="preserve">                                                                                                                                    (Ф.И.О.)                                                              (роспись)                                                                                             </t>
  </si>
  <si>
    <r>
      <t>При отсутствии представителя собственников, уклонения его от решения вопроса, План работ по текущему ремонту утверждается Управляющей организацией единолично.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Очерёдность и перечень работ по текущему ремонту определяются  исходя из технического состояния общего имущества, необходимости исполнения предписаний надзорных органов  и  уровня платежей пользователей помещений по оплате услуг содержания и ремонта общего имущества многоквартирного дома (объема поступивших средств).</t>
    </r>
  </si>
  <si>
    <t>Предложение в план</t>
  </si>
  <si>
    <t>Частичный ремонт отмостки 20 м2.</t>
  </si>
  <si>
    <t>Ремонт тамбурной двери 3-й п-д</t>
  </si>
  <si>
    <r>
      <t xml:space="preserve">Частичный ремонт цоколя </t>
    </r>
    <r>
      <rPr>
        <b/>
        <sz val="11"/>
        <color theme="1"/>
        <rFont val="Times New Roman"/>
        <family val="1"/>
        <charset val="204"/>
      </rPr>
      <t>30 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</si>
  <si>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Ремонт межпанельных швов ком.202, 203, 204,207,208, 212,220,221,222,223,225,227,228,229-140 п.м.</t>
  </si>
  <si>
    <t xml:space="preserve">КИРОВА - 2 </t>
  </si>
  <si>
    <t>Замена вентиля на стояках отопления d= 20mm – 44шт. (чердак)</t>
  </si>
  <si>
    <t>Установка тамбурной пластиковой двери 2-ой подъезд</t>
  </si>
  <si>
    <t>Восстановить теплоизоляцию трубопроводов</t>
  </si>
  <si>
    <t>Установка пластиковых окон в подъездах</t>
  </si>
  <si>
    <t>ОЗЕРНАЯ 1А</t>
  </si>
  <si>
    <t>Ремонт инженерных сетей согласно осмотров и заявок</t>
  </si>
  <si>
    <t>Ремонт кровли согласно осмотров и заявок</t>
  </si>
  <si>
    <t>Гарантийные обязательства застройщика</t>
  </si>
  <si>
    <t>Востановление поручней в подъездах 81п.м</t>
  </si>
  <si>
    <t>Устанока терморегулятора у/у</t>
  </si>
  <si>
    <t>2016-2017 Ремонт или замена лифтового оборудования</t>
  </si>
  <si>
    <t>2015-2016 Ремонт фундамента многоквартирного дома</t>
  </si>
  <si>
    <t>2017-2018 Ремонт или замена лифтового оборудования</t>
  </si>
  <si>
    <t>2017-2018 Ремонт или замена лифтового оборудования,</t>
  </si>
  <si>
    <t>2018-2019 Ремонт внутридомовых инженерных систем</t>
  </si>
  <si>
    <r>
      <t xml:space="preserve">Замена двери с коробом в подвальное помещение </t>
    </r>
    <r>
      <rPr>
        <b/>
        <sz val="11"/>
        <color theme="1"/>
        <rFont val="Times New Roman"/>
        <family val="1"/>
        <charset val="204"/>
      </rPr>
      <t>2 шт.</t>
    </r>
  </si>
  <si>
    <t>Ремонт отмостки 80м2</t>
  </si>
  <si>
    <t>Замена канализации лежаков 80м.п.</t>
  </si>
  <si>
    <t xml:space="preserve">Изоляция ГВС 60п.м. и отопления 160 м.п. </t>
  </si>
  <si>
    <t>Установка обратного клапана 2 шт.</t>
  </si>
  <si>
    <t>Установка металической решетки с обделкой оценкованым металом в кармане электрощитовой 5.4 м2 с дверью</t>
  </si>
  <si>
    <t>Установка светильников в подъезде и в подвале  20шт.</t>
  </si>
  <si>
    <t>Частичный ремонт отмостки 49 м.2</t>
  </si>
  <si>
    <t>Завести чернозем около 2-го подъезда 10 т.</t>
  </si>
  <si>
    <t>МИРОНОВА – 37</t>
  </si>
  <si>
    <t>Ремонт отмостки частично 80м2.</t>
  </si>
  <si>
    <r>
      <t>Замена лежака отопления d= 76mm–</t>
    </r>
    <r>
      <rPr>
        <b/>
        <sz val="11"/>
        <color theme="1"/>
        <rFont val="Times New Roman"/>
        <family val="1"/>
        <charset val="204"/>
      </rPr>
      <t>20 п.м.</t>
    </r>
  </si>
  <si>
    <t>Замена дверей в М/П 3 шт.</t>
  </si>
  <si>
    <t>Частичное восстановление теплоизоляции трубопроводов 213м.п.</t>
  </si>
  <si>
    <t>Косметический ремонт М/П побелка стен 24м2 потолок 4м2  в количестве  3 М/П,  покраска колон подъезда 36 м2</t>
  </si>
  <si>
    <t>119/130-герметизация балконной плиты</t>
  </si>
  <si>
    <r>
      <rPr>
        <b/>
        <sz val="12"/>
        <color theme="1"/>
        <rFont val="Times New Roman"/>
        <family val="1"/>
        <charset val="204"/>
      </rPr>
      <t>Ремонт и техническое обслуживание лифтового оборудования: Подъезд № 1</t>
    </r>
    <r>
      <rPr>
        <sz val="12"/>
        <color theme="1"/>
        <rFont val="Times New Roman"/>
        <family val="1"/>
        <charset val="204"/>
      </rPr>
      <t>:</t>
    </r>
    <r>
      <rPr>
        <sz val="9"/>
        <color theme="1"/>
        <rFont val="Times New Roman"/>
        <family val="1"/>
        <charset val="204"/>
      </rPr>
      <t xml:space="preserve"> н -141
- Установка аварийного освещения кабины;
- Замена металлического плафона;
- Окраска М.П. согласно ГОСТ 53780-2010;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Подъезд № 2:</t>
    </r>
    <r>
      <rPr>
        <sz val="12"/>
        <color theme="1"/>
        <rFont val="Times New Roman"/>
        <family val="1"/>
        <charset val="204"/>
      </rPr>
      <t xml:space="preserve"> н142
</t>
    </r>
    <r>
      <rPr>
        <sz val="9"/>
        <color theme="1"/>
        <rFont val="Times New Roman"/>
        <family val="1"/>
        <charset val="204"/>
      </rPr>
      <t>- Установка аварийного освещения кабины;
- Установить защитные кожухи на вращающиеся части лебёдки и ОС;
- Пронумеровать этажные площадки;
- Установить регистрационную табличку лифта;
- Заменить шкив ОС;
- Окраска М.П. согласно ГОСТ 53780-2010;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Подъезд № 3</t>
    </r>
    <r>
      <rPr>
        <sz val="12"/>
        <color theme="1"/>
        <rFont val="Times New Roman"/>
        <family val="1"/>
        <charset val="204"/>
      </rPr>
      <t xml:space="preserve">: н143
</t>
    </r>
    <r>
      <rPr>
        <sz val="9"/>
        <color theme="1"/>
        <rFont val="Times New Roman"/>
        <family val="1"/>
        <charset val="204"/>
      </rPr>
      <t>-Установка аварийного освещения кабины;
- Установить защитные кожухи на вращающиеся части лебёдки и ОС;
- Заменить водило привода дверей кабины;
- Пронумеровать этажные площадки;
- Установить регистрационную табличку лифта;
- Окраска М.П. согласно ГОСТ 53780-2010;</t>
    </r>
  </si>
  <si>
    <t>Теплоизоляция ГВС и отопления согласно графика 210м.п.</t>
  </si>
  <si>
    <t>Ремонт кровли 910 м2 с установкой защитных колпаков на водосточные трубы 6шт. и на м/п шахту 3шт. С востановлением парапета.</t>
  </si>
  <si>
    <t>Кап.ремонт 2023-2024 Ремонт крыши</t>
  </si>
  <si>
    <t>2017г.</t>
  </si>
  <si>
    <t>2018г.</t>
  </si>
  <si>
    <t>Замена вентилей на стояках (ЧЕРДАК): d = 15 mm – 24 шт. d = 20mm – 18 шт.d= 25 mm – 10шт. d= 40 mm – 5 шт. (крыловые )d= 50 mm – 6 шт. (крыловые) d= 80 mm – 1шт. (крыловой)</t>
  </si>
  <si>
    <t>Замена вентилей на стояках отопления (ПОДВАЛ):d = 15 mm – 67 шт. d= 20 mm – 13шт. d= 25 mm – 8 шт. d= 50 mm – 4 шт. (крыловой)  d= 80 mm – 2шт. (крыловой)</t>
  </si>
  <si>
    <t xml:space="preserve">Заделка швов в углах здания 8 п.м. </t>
  </si>
  <si>
    <t>2.</t>
  </si>
  <si>
    <r>
      <t>Косметический ремонт подъезда №2</t>
    </r>
    <r>
      <rPr>
        <sz val="12"/>
        <color rgb="FFFF0000"/>
        <rFont val="Times New Roman"/>
        <family val="1"/>
        <charset val="204"/>
      </rPr>
      <t xml:space="preserve"> (согласно решения общего собрания собственников)</t>
    </r>
  </si>
  <si>
    <t xml:space="preserve">НЕПРЕДВИДЕННЫЕ РАСХОДЫ 5% </t>
  </si>
  <si>
    <t>НЕПРЕДВИДЕННЫЕ РАСХОДЫ 5%</t>
  </si>
  <si>
    <t xml:space="preserve">Ремонт отмостки частично 60 м2. </t>
  </si>
  <si>
    <t>Подрядн. организ.</t>
  </si>
  <si>
    <t xml:space="preserve">      генеральный директор ООО "Мирт"</t>
  </si>
  <si>
    <t>_____________________ Е.В. Енин</t>
  </si>
  <si>
    <t xml:space="preserve"> Утверждаю</t>
  </si>
  <si>
    <r>
      <t>Постановлением Правительства Самаркой области №190 от 07.05.2013года</t>
    </r>
    <r>
      <rPr>
        <sz val="11"/>
        <color theme="1"/>
        <rFont val="Times New Roman"/>
        <family val="1"/>
        <charset val="204"/>
      </rPr>
      <t>: подлежит переселению в 2016 году</t>
    </r>
  </si>
  <si>
    <r>
      <t>Постановлением Правительства Самаркой области №190 от 07.05.2013года</t>
    </r>
    <r>
      <rPr>
        <sz val="11"/>
        <color theme="1"/>
        <rFont val="Times New Roman"/>
        <family val="1"/>
        <charset val="204"/>
      </rPr>
      <t>: подлежит переселению в 2017году</t>
    </r>
  </si>
  <si>
    <r>
      <t>Постановлением Правительства Самаркой области №190 от 07.05.2013года</t>
    </r>
    <r>
      <rPr>
        <sz val="11"/>
        <color theme="1"/>
        <rFont val="Times New Roman"/>
        <family val="1"/>
        <charset val="204"/>
      </rPr>
      <t>: подлежит переселению в 2016году</t>
    </r>
  </si>
  <si>
    <r>
      <t>Постановлением Правительства Самаркой области №190 от 07.05.2013года</t>
    </r>
    <r>
      <rPr>
        <sz val="11"/>
        <color theme="1"/>
        <rFont val="Times New Roman"/>
        <family val="1"/>
        <charset val="204"/>
      </rPr>
      <t>: подлежит переселению в 2017 году</t>
    </r>
  </si>
  <si>
    <t>Заместитель директора ООО «Мирт»_____________________В.П. Прозоров</t>
  </si>
  <si>
    <t>Начальник производственного отдела ООО «Мирт»_____________________Д.В. Рязанкин</t>
  </si>
  <si>
    <t>Главный бухгалтер ООО «Мирт»_____________________Л.А. Голованова</t>
  </si>
  <si>
    <r>
      <t xml:space="preserve">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(подпись)</t>
    </r>
  </si>
  <si>
    <r>
      <t xml:space="preserve">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        (подпись)</t>
    </r>
  </si>
  <si>
    <t>Инжененер сметчик ООО"МИРТ" ______________________В.Ф.Павлова</t>
  </si>
  <si>
    <t xml:space="preserve">                                              (подпись)</t>
  </si>
  <si>
    <t xml:space="preserve">                                                    (подпись)</t>
  </si>
  <si>
    <t>МИРА 6А</t>
  </si>
  <si>
    <t>МИРА 6Г</t>
  </si>
  <si>
    <t>При отсутствии предложений от советов МКД или представителей собственников по мероприятиям ремонта, не возвращения выданых УК предложений в План ТР, укланение по его согласованию, План работ по текущему ремонту утверждается Управляющей организацией единолично.  Очерёдность и перечень работ по текущему ремонту определяются  исходя из технического состояния общего имущества, необходимости исполнения предписаний надзорных органов  и  уровня платежей пользователей помещений по оплате услуг содержания и ремонта общего имущества многоквартирного дома (объема поступивших средств).</t>
  </si>
  <si>
    <t xml:space="preserve">ПЛАН </t>
  </si>
  <si>
    <t>г.Новокуйбышевск -2016 год.</t>
  </si>
  <si>
    <t>ООО "МИРТ"</t>
  </si>
  <si>
    <t>Пронумеровано, прошнуровано и скреплено</t>
  </si>
  <si>
    <t>печатью 25 (двадцать пять) листов.</t>
  </si>
  <si>
    <t>_____________ Е.В. Енин</t>
  </si>
  <si>
    <t>Генеральный директор ООО "МИРТ"</t>
  </si>
  <si>
    <t>печатью ____ (________________) листов.</t>
  </si>
  <si>
    <t>ПЛАН  Текущего ремонта 2016 год</t>
  </si>
  <si>
    <t xml:space="preserve">Установка общедомового прибора учета ХВС    №106528           </t>
  </si>
  <si>
    <t>2019г.</t>
  </si>
  <si>
    <t>Частичный ремонт цоколя МКД - 30м2</t>
  </si>
  <si>
    <t>Частичный ремонт отмостки МКД - 80м2</t>
  </si>
  <si>
    <t xml:space="preserve">                                                                                                   </t>
  </si>
  <si>
    <t xml:space="preserve">Собственник   кв.№.____   _____________________________________  _____________________   </t>
  </si>
  <si>
    <t xml:space="preserve">                                                                                                                                                                                          (Ф.И.О.)                                                                                                                                               (роспись)</t>
  </si>
  <si>
    <t>№ пп</t>
  </si>
  <si>
    <t>Стоимость(р.)</t>
  </si>
  <si>
    <t xml:space="preserve">Собственник   кв.№.____     _____________________________________  _____________________   </t>
  </si>
  <si>
    <t>Частичный ремонт крыльца, покраска колонн</t>
  </si>
  <si>
    <t>Частичный ремонт отмостки  (40м2)</t>
  </si>
  <si>
    <t xml:space="preserve"> Ремонт помещения мусороприёмника ( побелка  стен 24м2, потолка 4м2)  </t>
  </si>
  <si>
    <t>Оборудовать съезды в мусорокамеры для  мусоросборных бачков (2 шт.)</t>
  </si>
  <si>
    <r>
      <t xml:space="preserve">Ремонт и техническое обслуживание лифтового оборудования:                                                                                      </t>
    </r>
    <r>
      <rPr>
        <b/>
        <i/>
        <u/>
        <sz val="8"/>
        <color theme="1"/>
        <rFont val="Times New Roman"/>
        <family val="1"/>
        <charset val="204"/>
      </rPr>
      <t>Подъезд № 1: н53</t>
    </r>
    <r>
      <rPr>
        <b/>
        <i/>
        <u/>
        <sz val="8"/>
        <color theme="1"/>
        <rFont val="Times New Roman"/>
        <family val="1"/>
        <charset val="204"/>
      </rPr>
      <t xml:space="preserve">
Подъезд № 2:н54</t>
    </r>
  </si>
  <si>
    <r>
      <rPr>
        <b/>
        <sz val="12"/>
        <rFont val="Times New Roman"/>
        <family val="1"/>
        <charset val="204"/>
      </rPr>
      <t>Ремонт и техническое обслуживание лифтового оборудования:                                                                         Подъезд № 1:</t>
    </r>
    <r>
      <rPr>
        <b/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н141
</t>
    </r>
    <r>
      <rPr>
        <b/>
        <sz val="12"/>
        <rFont val="Times New Roman"/>
        <family val="1"/>
        <charset val="204"/>
      </rPr>
      <t>Подъезд № 2:</t>
    </r>
    <r>
      <rPr>
        <sz val="12"/>
        <rFont val="Times New Roman"/>
        <family val="1"/>
        <charset val="204"/>
      </rPr>
      <t xml:space="preserve"> н142
</t>
    </r>
    <r>
      <rPr>
        <b/>
        <sz val="12"/>
        <rFont val="Times New Roman"/>
        <family val="1"/>
        <charset val="204"/>
      </rPr>
      <t>Подъезд № 3</t>
    </r>
    <r>
      <rPr>
        <sz val="12"/>
        <rFont val="Times New Roman"/>
        <family val="1"/>
        <charset val="204"/>
      </rPr>
      <t>: н143</t>
    </r>
  </si>
  <si>
    <t>Установка антивандальных светодиодных светильников с датчиком на движение и освещённости в 1-3 подъездах (30 шт.)</t>
  </si>
  <si>
    <t>Разработка энергетического паспорта на многоквартирный дом</t>
  </si>
  <si>
    <t>Специализированная организация: компания-энергоаудитор</t>
  </si>
  <si>
    <t>Теплоизоляция ГВС и отопления ( по графику) - 50%</t>
  </si>
  <si>
    <t>Монтаж врезки в водоправод ХВС  для полива придомового газона с установкой счётчика расхода воды</t>
  </si>
  <si>
    <r>
      <t xml:space="preserve">Изготовление и замена двери в мусороприёмную камеру </t>
    </r>
    <r>
      <rPr>
        <b/>
        <sz val="12"/>
        <color theme="1"/>
        <rFont val="Times New Roman"/>
        <family val="1"/>
        <charset val="204"/>
      </rPr>
      <t>- 1 шт.</t>
    </r>
  </si>
  <si>
    <t>Завоз песка в подвальное помещение (13,5 т)</t>
  </si>
  <si>
    <t>Установка антивандальных светодиодных светильников с датчиком на движение и освещённости в подъезде (10 шт.)</t>
  </si>
  <si>
    <r>
      <t>Измерение сопротивления изоляции (</t>
    </r>
    <r>
      <rPr>
        <i/>
        <sz val="12"/>
        <color theme="1"/>
        <rFont val="Calibri"/>
        <family val="2"/>
        <charset val="204"/>
        <scheme val="minor"/>
      </rPr>
      <t>ПТ ЭЭП п.2.12.17, Прилож.№</t>
    </r>
    <r>
      <rPr>
        <sz val="12"/>
        <color theme="1"/>
        <rFont val="Calibri"/>
        <family val="2"/>
        <charset val="204"/>
        <scheme val="minor"/>
      </rPr>
      <t>3.)</t>
    </r>
  </si>
  <si>
    <r>
      <rPr>
        <sz val="12"/>
        <color theme="1"/>
        <rFont val="Times New Roman"/>
        <family val="1"/>
        <charset val="204"/>
      </rPr>
      <t xml:space="preserve">Изготовление и замена дверей в мусороприемные камеры - </t>
    </r>
    <r>
      <rPr>
        <b/>
        <sz val="12"/>
        <color theme="1"/>
        <rFont val="Times New Roman"/>
        <family val="1"/>
        <charset val="204"/>
      </rPr>
      <t>2шт.</t>
    </r>
  </si>
  <si>
    <t>Ремонт помещения  У/У (побелка стен- 46м2.  потолка - 21,3 м2.)</t>
  </si>
  <si>
    <t>Теплоизоляция ГВС и отопления (по согласованному графику) 70%</t>
  </si>
  <si>
    <r>
      <t xml:space="preserve">Замена дверей в мусороприёмных камерах - </t>
    </r>
    <r>
      <rPr>
        <b/>
        <sz val="11"/>
        <color theme="1"/>
        <rFont val="Times New Roman"/>
        <family val="1"/>
        <charset val="204"/>
      </rPr>
      <t>2 шт.</t>
    </r>
  </si>
  <si>
    <r>
      <t xml:space="preserve">Оборудование съездов в мусорокамеры, для контейнеров </t>
    </r>
    <r>
      <rPr>
        <b/>
        <sz val="12"/>
        <color theme="1"/>
        <rFont val="Calibri"/>
        <family val="2"/>
        <charset val="204"/>
        <scheme val="minor"/>
      </rPr>
      <t xml:space="preserve"> (2 шт.)</t>
    </r>
  </si>
  <si>
    <r>
      <t>Оборудование съездов в мусорокамеры, для контейнеров -</t>
    </r>
    <r>
      <rPr>
        <b/>
        <sz val="12"/>
        <color theme="1"/>
        <rFont val="Calibri"/>
        <family val="2"/>
        <charset val="204"/>
        <scheme val="minor"/>
      </rPr>
      <t xml:space="preserve"> 3 шт.</t>
    </r>
  </si>
  <si>
    <t>Ремонт козырька над подъездом №2 (8м2)</t>
  </si>
  <si>
    <r>
      <t xml:space="preserve">Частичный ремонт </t>
    </r>
    <r>
      <rPr>
        <b/>
        <sz val="12"/>
        <color theme="1"/>
        <rFont val="Times New Roman"/>
        <family val="1"/>
        <charset val="204"/>
      </rPr>
      <t xml:space="preserve">3-х крылец </t>
    </r>
    <r>
      <rPr>
        <sz val="12"/>
        <color theme="1"/>
        <rFont val="Times New Roman"/>
        <family val="1"/>
        <charset val="204"/>
      </rPr>
      <t>с покраской колонн (36 м</t>
    </r>
    <r>
      <rPr>
        <sz val="11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) и  дверей</t>
    </r>
  </si>
  <si>
    <r>
      <t xml:space="preserve">Ремонт и техническое обслуживание лифтового оборудования:                                                              </t>
    </r>
    <r>
      <rPr>
        <b/>
        <i/>
        <u/>
        <sz val="8"/>
        <color theme="1"/>
        <rFont val="Times New Roman"/>
        <family val="1"/>
        <charset val="204"/>
      </rPr>
      <t>Подъезд № 1: 8588</t>
    </r>
    <r>
      <rPr>
        <b/>
        <i/>
        <sz val="8"/>
        <color theme="1"/>
        <rFont val="Times New Roman"/>
        <family val="1"/>
        <charset val="204"/>
      </rPr>
      <t xml:space="preserve">
</t>
    </r>
    <r>
      <rPr>
        <b/>
        <i/>
        <u/>
        <sz val="8"/>
        <color theme="1"/>
        <rFont val="Times New Roman"/>
        <family val="1"/>
        <charset val="204"/>
      </rPr>
      <t>Подъезд № 2: 8589</t>
    </r>
    <r>
      <rPr>
        <b/>
        <i/>
        <sz val="8"/>
        <color theme="1"/>
        <rFont val="Times New Roman"/>
        <family val="1"/>
        <charset val="204"/>
      </rPr>
      <t xml:space="preserve">
</t>
    </r>
  </si>
  <si>
    <t>2016-2017 Кап. ремонт инженерных систем</t>
  </si>
  <si>
    <t>НЕПРЕДВИДЕННЫЕ РАСХОДЫ 5%=</t>
  </si>
  <si>
    <t xml:space="preserve">НЕПРЕДВИДЕННЫЕ РАСХОДЫ 5%=  </t>
  </si>
  <si>
    <t>Капитальный ремонт инженерных систем 2016г. - 2017г.</t>
  </si>
  <si>
    <t>Кап. ремонт 2022-2023 Ремонт инженерных систем</t>
  </si>
  <si>
    <t xml:space="preserve">Кап. ремонт инженерных систем  2016г.-2017г.  </t>
  </si>
  <si>
    <t>Кап. ремонт инженерных систем 2018г -2019г.</t>
  </si>
  <si>
    <t>НЕПРЕДВИДЕННЫЕ РАСХОДЫ5%=</t>
  </si>
  <si>
    <t>НЕПОСРЕДСТВЕННОЕ УПРАВЛЕНИ</t>
  </si>
  <si>
    <t>НЕПОСРЕДСТВЕННОЕ УПРАВЛЕНИЕ</t>
  </si>
  <si>
    <t>МИРА 6В</t>
  </si>
  <si>
    <t>МИРА 6Д</t>
  </si>
  <si>
    <t>Комсомольский 8</t>
  </si>
  <si>
    <t>Комсомольский 10</t>
  </si>
  <si>
    <r>
      <t xml:space="preserve">Ремонт и техническое обслуживание лифтового оборудования:
</t>
    </r>
    <r>
      <rPr>
        <sz val="11"/>
        <color theme="1"/>
        <rFont val="Times New Roman"/>
        <family val="1"/>
        <charset val="204"/>
      </rPr>
      <t>Лифт № Н19</t>
    </r>
  </si>
  <si>
    <t xml:space="preserve">НЕПРЕДВИДЕННЫЕ РАСХОДЫ 5% = </t>
  </si>
  <si>
    <r>
      <t xml:space="preserve">Монтаж решёток на окна верхних этажей в подъездах - </t>
    </r>
    <r>
      <rPr>
        <b/>
        <sz val="11"/>
        <color theme="1"/>
        <rFont val="Times New Roman"/>
        <family val="1"/>
        <charset val="204"/>
      </rPr>
      <t>12 шт..</t>
    </r>
  </si>
  <si>
    <r>
      <t xml:space="preserve">Оборудование съездов в мусорокамеры, для контейнеров </t>
    </r>
    <r>
      <rPr>
        <b/>
        <sz val="11"/>
        <color theme="1"/>
        <rFont val="Calibri"/>
        <family val="2"/>
        <charset val="204"/>
        <scheme val="minor"/>
      </rPr>
      <t xml:space="preserve"> (4 шт.)</t>
    </r>
  </si>
  <si>
    <r>
      <t>Изготовление и замена дверей в мусороприемные камеры -</t>
    </r>
    <r>
      <rPr>
        <b/>
        <sz val="11"/>
        <color theme="1"/>
        <rFont val="Times New Roman"/>
        <family val="1"/>
        <charset val="204"/>
      </rPr>
      <t xml:space="preserve"> 4 шт..</t>
    </r>
  </si>
  <si>
    <r>
      <t xml:space="preserve">Установка светильников в подвальном помещении - </t>
    </r>
    <r>
      <rPr>
        <b/>
        <sz val="11"/>
        <color theme="1"/>
        <rFont val="Times New Roman"/>
        <family val="1"/>
        <charset val="204"/>
      </rPr>
      <t>20шт.</t>
    </r>
  </si>
  <si>
    <t>2019-2020 капитальный ремонт внутридомовых инженерных систем</t>
  </si>
  <si>
    <t>НЕПРЕДВИДЕННЫЕ РАСХОДЫ 5% =</t>
  </si>
  <si>
    <r>
      <t>Оборудование съездов в мусорокамеры, для контейнеров -</t>
    </r>
    <r>
      <rPr>
        <b/>
        <sz val="12"/>
        <color theme="1"/>
        <rFont val="Calibri"/>
        <family val="2"/>
        <charset val="204"/>
        <scheme val="minor"/>
      </rPr>
      <t xml:space="preserve"> 1 шт.</t>
    </r>
  </si>
  <si>
    <t>Установка пластиковой тамбурной двери 1шт.</t>
  </si>
  <si>
    <t>Изготовление и установка двери в подвал с левой стороны 1шт.</t>
  </si>
  <si>
    <t>Герметизация ввода ГВС 1 место.</t>
  </si>
  <si>
    <r>
      <t>Измерение сопротивления изоляции 1-2 подъезды (</t>
    </r>
    <r>
      <rPr>
        <i/>
        <sz val="11"/>
        <color theme="1"/>
        <rFont val="Calibri"/>
        <family val="2"/>
        <charset val="204"/>
        <scheme val="minor"/>
      </rPr>
      <t>ПТ ЭЭП п.2.12.17, Прилож.№</t>
    </r>
    <r>
      <rPr>
        <sz val="11"/>
        <color theme="1"/>
        <rFont val="Calibri"/>
        <family val="2"/>
        <charset val="204"/>
        <scheme val="minor"/>
      </rPr>
      <t>3.)</t>
    </r>
  </si>
  <si>
    <r>
      <t xml:space="preserve">Замена линолиума на первом этаже </t>
    </r>
    <r>
      <rPr>
        <sz val="11"/>
        <color rgb="FFFF0000"/>
        <rFont val="Times New Roman"/>
        <family val="1"/>
        <charset val="204"/>
      </rPr>
      <t>( звонок Енина Е.В.)</t>
    </r>
  </si>
  <si>
    <t>Устроиство форточки в пдъезде Отлук</t>
  </si>
  <si>
    <t>Изготовление деревянных настилов в душ отлук</t>
  </si>
  <si>
    <t>Изоляция дымоходов + металом 25м.п.Ф200</t>
  </si>
  <si>
    <t>Устроиство форточек в подъездах</t>
  </si>
  <si>
    <t>Востановление тамбура на крыльце поликарбонатом</t>
  </si>
  <si>
    <t xml:space="preserve">Замена стояка канализации через перекрытия 4м.п. кв.24 </t>
  </si>
  <si>
    <t>(О)Изготовление и установка лавочки</t>
  </si>
  <si>
    <t>3-й этаж</t>
  </si>
  <si>
    <t>5-й этаж</t>
  </si>
  <si>
    <t>Монтаж оборудования видеонаблюдения</t>
  </si>
  <si>
    <t>Частичный ремонт организованного водостока</t>
  </si>
  <si>
    <t>Демонтаж кирпичной кладки с тыльной стороны дома</t>
  </si>
  <si>
    <t>Предложения в план текущего ремонта на 2018г.</t>
  </si>
  <si>
    <t>2018 год</t>
  </si>
  <si>
    <t>2019 г.</t>
  </si>
  <si>
    <t>2020 г.</t>
  </si>
  <si>
    <t>2020г.</t>
  </si>
  <si>
    <t>Замена дверей в мусорокамеры на металлические 2 шт.</t>
  </si>
  <si>
    <t>Ремонт кровельного покрытия козырьков подъездов № 1,2,3  100%</t>
  </si>
  <si>
    <t>Установка знаков электробезопасности в подъездах № 1,2,3   27шт.</t>
  </si>
  <si>
    <t>Установка знаков электробезопасности в подъездах   100%</t>
  </si>
  <si>
    <t>Установка знаков электробезопасности в подъездах №1,2      36шт.</t>
  </si>
  <si>
    <t>Установка почтовых ящиков в подъезде №2    48 шт.</t>
  </si>
  <si>
    <t>Изготовление и  установка метал.дверей в мусороприёмные камеры   3шт.</t>
  </si>
  <si>
    <t xml:space="preserve"> План на год: 5,97х5463,4м2х12=391397,98</t>
  </si>
  <si>
    <t>ПЛАН на год: (4,38*4858,5*12)=255362,76</t>
  </si>
  <si>
    <t>ПЛАН на год:4,76*5008,8*12=286102,66</t>
  </si>
  <si>
    <t>Устанока терморегулятора в у/у</t>
  </si>
  <si>
    <t>Ремонт форточек в помещении сан.узла 3 этажа правое крыло</t>
  </si>
  <si>
    <t>Ремонт или замена двери в помещение кухни 3этажа правое крыло</t>
  </si>
  <si>
    <t>При получении настоящих предложений в План текущего ремонта на 2018 год, Совет дома в 10-ти дневный срок  от даты получения, обязан: -  рассмотреть предлагаемые Управляющей компанией мероприятия; - при необходимости письменно внести свои замечания, дополнения в предложения в План ТР на 2018 год; -  вернуть в Управляющую компанию, в выше указанный срок, предложения в План ТР на 2018 год (со всеми подписями, изменениями, дополнениями и т.п.) для дальнейшей разработки  плана.
При не возвращении выданных УК предложений в План ТР в указанный срок, отсутствии предложений от советов МКД или представителей собственников,  уклонение по их согласованию, в План работ по текущему ремонту на 2018 год вносятся ранее выданные предложения без изменений  и  утверждаются Управляющей организацией единолично.  
Очерёдность и перечень работ по текущему ремонту определяются  исходя из осмотра общего имущества,  предписаний надзорных органов  и  уровня платежей собственников (нанимателей) помещений по оплате содержания и ремонта, коммунальных услуг  общего имущества многоквартирного дома (объема поступивших средств).</t>
  </si>
  <si>
    <t>ПЛАН на год: 6,42х2118,8х12=163232,35</t>
  </si>
  <si>
    <t>Финансовый результат с 2009 по 2017г. = 538183,42</t>
  </si>
  <si>
    <t>Установка знаков электробезопасности в подъездах</t>
  </si>
  <si>
    <t xml:space="preserve">Установка знаков электробезопасности в подъездах </t>
  </si>
  <si>
    <t>Установка знаков электробезопасности</t>
  </si>
  <si>
    <t>Установка знаков электробезопасности  100%</t>
  </si>
  <si>
    <t>Установка знаков электробезопасности   100%</t>
  </si>
  <si>
    <r>
      <t xml:space="preserve">      При получении настоящих предложений в План текущего ремонта на 2018 год, Совет дома </t>
    </r>
    <r>
      <rPr>
        <b/>
        <u/>
        <sz val="10"/>
        <color theme="1"/>
        <rFont val="Times New Roman"/>
        <family val="1"/>
        <charset val="204"/>
      </rPr>
      <t>в 10-ти дневный срок</t>
    </r>
    <r>
      <rPr>
        <sz val="10"/>
        <color theme="1"/>
        <rFont val="Times New Roman"/>
        <family val="1"/>
        <charset val="204"/>
      </rPr>
      <t xml:space="preserve">  от даты получения, обязан: -  рассмотреть предлагаемые Управляющей компанией мероприятия; - при необходимости письменно внести свои замечания, дополнения в предложения в План ТР на 2018 год; -  вернуть в Управляющую компанию, в выше указанный срок, предложения в План ТР на 2018 год (со всеми подписями, изменениями, дополнениями и т.п.) для дальнейшей разработки  плана.
      При не возвращении выданных УК предложений в План ТР в указанный срок, отсутствии предложений от советов МКД или представителей собственников,  уклонение по их согласованию, в План работ по текущему ремонту на 2018 год вносятся ранее выданные предложения без изменений  и  утверждаются Управляющей организацией единолично.  
     Очерёдность и перечень работ по текущему ремонту определяются  исходя из осмотра общего имущества,  предписаний надзорных органов  и  уровня платежей собственников (нанимателей) помещений по оплате содержания и ремонта, коммунальных услуг  общего имущества многоквартирного дома (объема поступивших средств).</t>
    </r>
  </si>
  <si>
    <t xml:space="preserve">  При получении настоящих предложений в План текущего ремонта на 2018 год, Совет дома в 10-ти дневный срок  от даты получения, обязан: -  рассмотреть предлагаемые Управляющей компанией мероприятия; - при необходимости письменно внести свои замечания, дополнения в предложения в План ТР на 2018 год; -  вернуть в Управляющую компанию, в выше указанный срок, предложения в План ТР на 2018 год (со всеми подписями, изменениями, дополнениями и т.п.) для дальнейшей разработки  плана.
      При не возвращении выданных УК предложений в План ТР в указанный срок, отсутствии предложений от советов МКД или представителей собственников,  уклонение по их согласованию, в План работ по текущему ремонту на 2018 год вносятся ранее выданные предложения без изменений  и  утверждаются Управляющей организацией единолично.  
     Очерёдность и перечень работ по текущему ремонту определяются  исходя из осмотра общего имущества,  предписаний надзорных органов  и  уровня платежей собственников (нанимателей) помещений по оплате содержания и ремонта, коммунальных услуг  общего имущества многоквартирного дома (объема поступивших средств).</t>
  </si>
  <si>
    <t>Установка эл. щитков на каждом этаже п-да 2</t>
  </si>
  <si>
    <t>Ремонт межпанельных швов кв: №81(15п.м.), №97(20п.м.)</t>
  </si>
  <si>
    <t>Закупка и установка резиновых ковриков в подъезды № 1,2,3</t>
  </si>
  <si>
    <t>Разработка энергетического паспорта  МКД</t>
  </si>
  <si>
    <t>Частичный ремонт подъездных крылец - 2шт.</t>
  </si>
  <si>
    <t>Ремонт ограждения лоджии кв. №59</t>
  </si>
  <si>
    <t>Ремонт козырька лоджии кв.№ 68, 69    S= 12 п.м.</t>
  </si>
  <si>
    <t xml:space="preserve"> Ремонт  помещений мусороприёмников  покраска      S=  стен  (24м2) , потолок ( 4м2)    3 шт.</t>
  </si>
  <si>
    <t xml:space="preserve">                                                                                                                                                                                    </t>
  </si>
  <si>
    <t xml:space="preserve">Частичное восстановление гидроизоляции парапета кровли  80 %   </t>
  </si>
  <si>
    <t xml:space="preserve">Частичное восстановление свесов с кровли     80 % </t>
  </si>
  <si>
    <t>Частичный ремонт пожарного оборудования</t>
  </si>
  <si>
    <t>Разработка энергетического паспорта МКД</t>
  </si>
  <si>
    <r>
      <t xml:space="preserve">Ремонт межпанельных швов </t>
    </r>
    <r>
      <rPr>
        <b/>
        <sz val="11"/>
        <color theme="1"/>
        <rFont val="Times New Roman"/>
        <family val="1"/>
        <charset val="204"/>
      </rPr>
      <t>кв.№</t>
    </r>
    <r>
      <rPr>
        <b/>
        <sz val="11"/>
        <color theme="6"/>
        <rFont val="Times New Roman"/>
        <family val="1"/>
        <charset val="204"/>
      </rPr>
      <t xml:space="preserve"> 1, </t>
    </r>
    <r>
      <rPr>
        <b/>
        <sz val="11"/>
        <rFont val="Times New Roman"/>
        <family val="1"/>
        <charset val="204"/>
      </rPr>
      <t>21,119 - 20 п.м.</t>
    </r>
    <r>
      <rPr>
        <b/>
        <sz val="11"/>
        <color theme="1"/>
        <rFont val="Times New Roman"/>
        <family val="1"/>
        <charset val="204"/>
      </rPr>
      <t xml:space="preserve">
</t>
    </r>
  </si>
  <si>
    <t>Восстановление гидроизоляции парапета кровли - 20 п.м.</t>
  </si>
  <si>
    <r>
      <t xml:space="preserve">При получении настоящих предложений в План текущего ремонта на 2018 год, Совет дома </t>
    </r>
    <r>
      <rPr>
        <b/>
        <u/>
        <sz val="10"/>
        <color theme="1"/>
        <rFont val="Times New Roman"/>
        <family val="1"/>
        <charset val="204"/>
      </rPr>
      <t>в 10-ти дневный срок  от даты получения</t>
    </r>
    <r>
      <rPr>
        <sz val="10"/>
        <color theme="1"/>
        <rFont val="Times New Roman"/>
        <family val="1"/>
        <charset val="204"/>
      </rPr>
      <t>, обязан: -  рассмотреть предлагаемые Управляющей компанией мероприятия; - при необходимости письменно внести свои замечания, дополнения в предложения в План ТР на 2018 год; -  вернуть в Управляющую компанию, в выше указанный срок, предложения в План ТР на 2018 год (со всеми подписями, изменениями, дополнениями и т.п.) для дальнейшей разработки  плана.
При не возвращении выданных УК предложений в План ТР в указанный срок, отсутствии предложений от советов МКД или представителей собственников,  уклонение по их согласованию, в План работ по текущему ремонту на 2018 год вносятся ранее выданные предложения без изменений  и  утверждаются Управляющей организацией единолично.  
Очерёдность и перечень работ по текущему ремонту определяются  исходя из осмотра общего имущества,  предписаний надзорных органов  и  уровня платежей собственников (нанимателей) помещений по оплате содержания и ремонта, коммунальных услуг  общего имущества многоквартирного дома (объема поступивших средств).</t>
    </r>
  </si>
  <si>
    <t>Разработка энергетического паспорта на МКД</t>
  </si>
  <si>
    <r>
      <t>Частичный ремонт крылец с покраской колонн  24 м2  -</t>
    </r>
    <r>
      <rPr>
        <b/>
        <sz val="11"/>
        <color theme="1"/>
        <rFont val="Times New Roman"/>
        <family val="1"/>
        <charset val="204"/>
      </rPr>
      <t xml:space="preserve"> 2 шт.</t>
    </r>
  </si>
  <si>
    <r>
      <t>Установка почтовых ящиков в подъезде №2  (</t>
    </r>
    <r>
      <rPr>
        <b/>
        <sz val="11"/>
        <color theme="1"/>
        <rFont val="Times New Roman"/>
        <family val="1"/>
        <charset val="204"/>
      </rPr>
      <t xml:space="preserve"> на 40 квартир</t>
    </r>
    <r>
      <rPr>
        <sz val="11"/>
        <color theme="1"/>
        <rFont val="Times New Roman"/>
        <family val="1"/>
        <charset val="204"/>
      </rPr>
      <t>)</t>
    </r>
  </si>
  <si>
    <r>
      <t xml:space="preserve">Изготовление и монтаж ограждений на окна подъездов - </t>
    </r>
    <r>
      <rPr>
        <b/>
        <sz val="12"/>
        <rFont val="Times New Roman"/>
        <family val="1"/>
        <charset val="204"/>
      </rPr>
      <t>21шт.</t>
    </r>
  </si>
  <si>
    <t>Ремонт инженерной системы</t>
  </si>
  <si>
    <t>Ремонт межпанельных швов кв.№ 8,13,34,44,51,84,96 - 50 п.м.</t>
  </si>
  <si>
    <t>Восстановление свесов с кровли   L = 36п.м.</t>
  </si>
  <si>
    <r>
      <t xml:space="preserve">Ремонт межпанельных швов </t>
    </r>
    <r>
      <rPr>
        <b/>
        <sz val="11"/>
        <color theme="1"/>
        <rFont val="Times New Roman"/>
        <family val="1"/>
        <charset val="204"/>
      </rPr>
      <t xml:space="preserve">кв.№№ 44,50      L   -   15 п.м.
</t>
    </r>
  </si>
  <si>
    <r>
      <t xml:space="preserve">Ремонт козырьков балконов </t>
    </r>
    <r>
      <rPr>
        <b/>
        <sz val="11"/>
        <color theme="1"/>
        <rFont val="Times New Roman"/>
        <family val="1"/>
        <charset val="204"/>
      </rPr>
      <t>кв.№№ 56, 58  15м2</t>
    </r>
  </si>
  <si>
    <t>Оборудование съездов в мусорокамеры, для контейнеров  (2 шт.)</t>
  </si>
  <si>
    <t>Покраска фасада п-дов №1,2</t>
  </si>
  <si>
    <t>Замена дверей в М/П камеру п-да №2 - 1 шт.</t>
  </si>
  <si>
    <t>Устройство откидного пандуса в п-де № 1</t>
  </si>
  <si>
    <t>Ремонт межпанельных швов кв.№№7,55,60,71,115  -20 п..м.</t>
  </si>
  <si>
    <t>Смена дверей в М/П камеры п-дов №1,2 - 2шт.</t>
  </si>
  <si>
    <t>Установка антивандальных светодиодных светильников с датчиками движения</t>
  </si>
  <si>
    <t>Установка антивандальных светодиодных светильников с датчиками движения - 18 шт.</t>
  </si>
  <si>
    <t>КАПИ</t>
  </si>
  <si>
    <t>ТАЛЬ</t>
  </si>
  <si>
    <t>НЫЙ</t>
  </si>
  <si>
    <t>РЕМ</t>
  </si>
  <si>
    <t>ОНТ</t>
  </si>
  <si>
    <t>Ремонт межпанельных швов кв.№55 -  5 п.м.</t>
  </si>
  <si>
    <t>Измерение сопротивления изоляции 1-2 подъезды (ПТ ЭЭП п.2.12.17, Прилож.№3.)</t>
  </si>
  <si>
    <t>Монтаж слуховых окон подвального помещения 5 шт.</t>
  </si>
  <si>
    <t>Устройство урн - 2шт , около подъезда</t>
  </si>
  <si>
    <t>Миронова 37 А</t>
  </si>
  <si>
    <t xml:space="preserve">   При получении настоящих предложений в План текущего ремонта на 2018 год, Совет дома в 10-ти дневный срок от даты получения, обязан: - рассмотреть предлагаемые Управляющей компанией мероприятия; при необходимости письменно внести свои замечания, дополнения и предложения в План ТР на 2018 год; - вернуть в Управляющую компанию, в выше указанный срок, (со всеми  подписями, изменениями, дополнениями и т.п.) для дальнейшей разработки плана. При не возвращении выданных УК предложений в План ТР в указанный срок, отсутствии предложений от советов МКД или представителей собственников, уклонение по их согласованию, в План работ по текущему ремонту на 2018 год вносятся ранее выданные предложения без изменений и утверждаются Управляющей организацией единолично. Очерёдность и перечень работ по текущему ремонту определяются исходя из осмотра общего имущества, предписаний надзорных органов и уровня платежей собственников (нанимателей) помещений по оплате содержания и ремонта, коммунальных услуг общего имущества многоквартирного дома (объёма поступивших средств).</t>
  </si>
  <si>
    <t>Установка терморегулятора в у/у</t>
  </si>
  <si>
    <t>Установка ограждения газонов</t>
  </si>
  <si>
    <t xml:space="preserve">Ремонт инженерной системы </t>
  </si>
  <si>
    <t>Установка светильников подъездного освещения - 14шт.</t>
  </si>
  <si>
    <t>Ремонт домофона (замена оборудования)</t>
  </si>
  <si>
    <t xml:space="preserve">Замена задвижек в  У/У:  d= 50mm – 1 шт.  d= 100 mm – 2 шт. </t>
  </si>
  <si>
    <t>Устроиство отвода воды от  подъезда №1;2</t>
  </si>
  <si>
    <t>Восстановление бордюра вдоль дороги, возле п-да №2</t>
  </si>
  <si>
    <t>Предложения в план текущего ремонта на 2018год</t>
  </si>
  <si>
    <t>Замена дверей в подвал и электрощитовую</t>
  </si>
  <si>
    <t>Монтаж системы видеонаблюдения для программы "Безопасная среда"</t>
  </si>
  <si>
    <t>Установка урн</t>
  </si>
  <si>
    <t xml:space="preserve">Установка терморегулятора в у/у </t>
  </si>
  <si>
    <t>текущего ремонта жилищного фонда ООО «Мирт» на 2018  год.</t>
  </si>
  <si>
    <r>
      <t xml:space="preserve">Установка датчиков на движение (освещение) на этажах </t>
    </r>
    <r>
      <rPr>
        <b/>
        <sz val="11"/>
        <rFont val="Times New Roman"/>
        <family val="1"/>
        <charset val="204"/>
      </rPr>
      <t>– 3 шт</t>
    </r>
    <r>
      <rPr>
        <sz val="11"/>
        <rFont val="Times New Roman"/>
        <family val="1"/>
        <charset val="204"/>
      </rPr>
      <t>.</t>
    </r>
  </si>
  <si>
    <t>Ремонт межпанельных швов кв.№14 - 10п.м.</t>
  </si>
  <si>
    <t>Подрядн орг-ция</t>
  </si>
  <si>
    <t>ПЛАН на год 4,91х8872,4м2х12=522761,81</t>
  </si>
  <si>
    <t>ПЛАН на год 4,34*12*4105,5=213814,4</t>
  </si>
  <si>
    <t>Финансовый результат с 2009 по 2017г.  = 370951,14</t>
  </si>
  <si>
    <t>ПЛАН на год 4,34*12*5826,6=303449,33</t>
  </si>
  <si>
    <t>Финансовый результат с 2009 по 2017г.  = 466515,47</t>
  </si>
  <si>
    <t>План на год 4,77х2830,8х12=162034,99</t>
  </si>
  <si>
    <t>ПЛАН на год: 6,95х2881,2х12=240292,1</t>
  </si>
  <si>
    <t>Финансовый результат с 2009 по 2017г.  = 417839,05</t>
  </si>
  <si>
    <t>ПЛАН на год: 5.05х3693,5х12=223826,1</t>
  </si>
  <si>
    <r>
      <t>Финансовый результат с 2009 по 2017г.</t>
    </r>
    <r>
      <rPr>
        <b/>
        <sz val="12"/>
        <color rgb="FFFF0000"/>
        <rFont val="Calibri"/>
        <family val="2"/>
        <charset val="204"/>
        <scheme val="minor"/>
      </rPr>
      <t xml:space="preserve"> долг </t>
    </r>
    <r>
      <rPr>
        <b/>
        <sz val="12"/>
        <color theme="1"/>
        <rFont val="Calibri"/>
        <family val="2"/>
        <charset val="204"/>
        <scheme val="minor"/>
      </rPr>
      <t>=</t>
    </r>
    <r>
      <rPr>
        <b/>
        <sz val="12"/>
        <color rgb="FFFF0000"/>
        <rFont val="Calibri"/>
        <family val="2"/>
        <charset val="204"/>
        <scheme val="minor"/>
      </rPr>
      <t xml:space="preserve"> -177011,16</t>
    </r>
  </si>
  <si>
    <t>Финансовый результат с 2009 по 2017г. =1 136818,05</t>
  </si>
  <si>
    <t>ПЛАН на год: 4,92х5724,6х12=337980,04</t>
  </si>
  <si>
    <t>Ремонт межпанельного шва на лоджии кв.№50 - 1,5п.м.(Енин Е.В.)</t>
  </si>
  <si>
    <t>МИРА 6Ж</t>
  </si>
  <si>
    <t>МИРА 6 И</t>
  </si>
  <si>
    <t>ЧЕРДАК: замена кранов Маевс-го на отоплении - 30шт.                                              Замена кранов d=25mm на стояках ГВС и цикулярки - 16шт.</t>
  </si>
  <si>
    <t>Комсомольский 10 А</t>
  </si>
  <si>
    <t>"___"_________________2018 год</t>
  </si>
  <si>
    <t xml:space="preserve">  текущего ремонта жиличного  фонда ООО "Мирт" на 2018г.</t>
  </si>
  <si>
    <t>Задвижка на обратке, домовая d=150mm ( гарантия )</t>
  </si>
  <si>
    <t>Замена стояка ХВС через перекрытия кв.№14  L= 10п.м.</t>
  </si>
  <si>
    <t>ПЛАН на год: 3.32х3232,3х12=128774,83</t>
  </si>
  <si>
    <t>Финансовый результат с 2009 по 2017168767,76г. =</t>
  </si>
  <si>
    <r>
      <t xml:space="preserve">Финансовый результат с 2009 по 2017г. </t>
    </r>
    <r>
      <rPr>
        <b/>
        <sz val="12"/>
        <color rgb="FFFF0000"/>
        <rFont val="Calibri"/>
        <family val="2"/>
        <charset val="204"/>
        <scheme val="minor"/>
      </rPr>
      <t>Долг</t>
    </r>
    <r>
      <rPr>
        <b/>
        <sz val="11"/>
        <color theme="1"/>
        <rFont val="Calibri"/>
        <family val="2"/>
        <charset val="204"/>
        <scheme val="minor"/>
      </rPr>
      <t xml:space="preserve"> = </t>
    </r>
    <r>
      <rPr>
        <b/>
        <sz val="11"/>
        <color rgb="FFFF0000"/>
        <rFont val="Calibri"/>
        <family val="2"/>
        <charset val="204"/>
        <scheme val="minor"/>
      </rPr>
      <t>-399582,02</t>
    </r>
  </si>
  <si>
    <t>ПЛАН на год: 2,3х3055,3х12=84326,28</t>
  </si>
  <si>
    <t>Финансовый результат с 2009 по 2017г.= 37236,04</t>
  </si>
  <si>
    <r>
      <t xml:space="preserve">Финансовый результат с 2009 по 2017г. </t>
    </r>
    <r>
      <rPr>
        <b/>
        <sz val="12"/>
        <color rgb="FFFF0000"/>
        <rFont val="Calibri"/>
        <family val="2"/>
        <charset val="204"/>
        <scheme val="minor"/>
      </rPr>
      <t>долг</t>
    </r>
    <r>
      <rPr>
        <b/>
        <sz val="12"/>
        <color theme="1"/>
        <rFont val="Calibri"/>
        <family val="2"/>
        <charset val="204"/>
        <scheme val="minor"/>
      </rPr>
      <t xml:space="preserve"> = </t>
    </r>
    <r>
      <rPr>
        <b/>
        <sz val="12"/>
        <color rgb="FFFF0000"/>
        <rFont val="Calibri"/>
        <family val="2"/>
        <charset val="204"/>
        <scheme val="minor"/>
      </rPr>
      <t xml:space="preserve"> -1 486186,42</t>
    </r>
  </si>
  <si>
    <t>ПЛАН на год: 5,18х1312,1х12=81560,14</t>
  </si>
  <si>
    <r>
      <t>Финансовый результат с 2009 по 2017г.</t>
    </r>
    <r>
      <rPr>
        <b/>
        <sz val="12"/>
        <color rgb="FFFF0000"/>
        <rFont val="Calibri"/>
        <family val="2"/>
        <charset val="204"/>
        <scheme val="minor"/>
      </rPr>
      <t xml:space="preserve"> долг  =  - 259745,85</t>
    </r>
  </si>
  <si>
    <t>ПЛАН на год: 2,44х3055,5х12=89465,04</t>
  </si>
  <si>
    <r>
      <t xml:space="preserve">Финансовый результат с 2009 по 2017г. </t>
    </r>
    <r>
      <rPr>
        <b/>
        <sz val="12"/>
        <color rgb="FFFF0000"/>
        <rFont val="Calibri"/>
        <family val="2"/>
        <charset val="204"/>
        <scheme val="minor"/>
      </rPr>
      <t>долг  = -570102,16</t>
    </r>
  </si>
  <si>
    <t>ПЛАН на год:  1,73х3046,86х12=63252,81</t>
  </si>
  <si>
    <r>
      <t xml:space="preserve">Финансовый результат с 2009 по 2017г. </t>
    </r>
    <r>
      <rPr>
        <b/>
        <sz val="11"/>
        <color rgb="FFFF0000"/>
        <rFont val="Times New Roman"/>
        <family val="1"/>
        <charset val="204"/>
      </rPr>
      <t>Долг</t>
    </r>
    <r>
      <rPr>
        <b/>
        <sz val="11"/>
        <color theme="1"/>
        <rFont val="Times New Roman"/>
        <family val="1"/>
        <charset val="204"/>
      </rPr>
      <t xml:space="preserve"> = </t>
    </r>
    <r>
      <rPr>
        <b/>
        <sz val="11"/>
        <color rgb="FFFF0000"/>
        <rFont val="Times New Roman"/>
        <family val="1"/>
        <charset val="204"/>
      </rPr>
      <t>- 878986,19</t>
    </r>
  </si>
  <si>
    <t>ПЛАН на год: 5,12х2796,0х12=171786,24</t>
  </si>
  <si>
    <t xml:space="preserve">Финансовый результат с 2009 по 2017203859,06г. = </t>
  </si>
  <si>
    <t>ПЛАН на год: 3,05х2927,2х12=107135,52</t>
  </si>
  <si>
    <t xml:space="preserve">Финансовый результат с 2009 по 2017г = 190122,95г. = </t>
  </si>
  <si>
    <t>ПЛАН на год: 6,04*755,7*12=54773,14</t>
  </si>
  <si>
    <r>
      <t>Финансовый результат с 2009 по 2017г. =</t>
    </r>
    <r>
      <rPr>
        <b/>
        <sz val="12"/>
        <color rgb="FFFF0000"/>
        <rFont val="Calibri"/>
        <family val="2"/>
        <charset val="204"/>
        <scheme val="minor"/>
      </rPr>
      <t xml:space="preserve"> долг -72469,42</t>
    </r>
  </si>
  <si>
    <t>План на год 3,04х821,9х12=29982,91</t>
  </si>
  <si>
    <t>Финансовый результат с 2009 по 2017г.  =920909,64</t>
  </si>
  <si>
    <t>Требуется капитальный ремонт кровли - 1 350 00,00 руб.</t>
  </si>
  <si>
    <t>Ремонт ограждения цветочника в кв.№ 120(12м.п)</t>
  </si>
  <si>
    <t>Ремонт лестничных клеток 2шт</t>
  </si>
  <si>
    <t>Ремонт и техническое обслуживание лифтового оборудования:                                                            Подъезд № 1                                                                                                                                     Подъезд № 2                                                                                                                                      Подъезд № 3                                                                                                                                     Подъезд № 4</t>
  </si>
  <si>
    <t>Замена лежака ГВС на чердаке d=25mm - 5п.м.</t>
  </si>
  <si>
    <t>Замена ламп освещения лифт. шахт на светодиодные (этаж=лампа=200руб.)</t>
  </si>
  <si>
    <t>Монтаж системы видеонаблюдения</t>
  </si>
  <si>
    <r>
      <t xml:space="preserve">Оборудование съездов в мусорокамеры, для контейнеров </t>
    </r>
    <r>
      <rPr>
        <b/>
        <sz val="12"/>
        <color theme="1"/>
        <rFont val="Calibri"/>
        <family val="2"/>
        <charset val="204"/>
        <scheme val="minor"/>
      </rPr>
      <t xml:space="preserve"> (</t>
    </r>
    <r>
      <rPr>
        <sz val="12"/>
        <color theme="1"/>
        <rFont val="Calibri"/>
        <family val="2"/>
        <charset val="204"/>
        <scheme val="minor"/>
      </rPr>
      <t>2 шт.)</t>
    </r>
  </si>
  <si>
    <t>МИЧУРИНА 2</t>
  </si>
  <si>
    <t xml:space="preserve">Монтаж системы видеонаблюдения </t>
  </si>
  <si>
    <t>Монтаж ограждения детской площадки</t>
  </si>
  <si>
    <t>ЧЕРДАК: Замена вентилей на стояках ГВС:d= 25 mm – 10шт.</t>
  </si>
  <si>
    <t>Подрядн. орг-ия</t>
  </si>
  <si>
    <t>Специализ-ая организация</t>
  </si>
  <si>
    <t>Специализир. организация</t>
  </si>
  <si>
    <t>Ремонт и техническое обслуживание лифтового оборудования</t>
  </si>
  <si>
    <t>Замена счётчика  ХВС  ППС-1П-И2  d=50mm</t>
  </si>
  <si>
    <t>Замена счётчика ХВС  РМ-5-Т  d= 80mm</t>
  </si>
  <si>
    <t>Замена счётчика ХВС  РМ-5-Т   d=80mm</t>
  </si>
  <si>
    <t>Замена счётчика ХВС  ВСКМ 90-50   d=50mm</t>
  </si>
  <si>
    <t>Замена счётчика ХВС ВСКМ-90-50   d=50mm</t>
  </si>
  <si>
    <t>Монтаж ограждения газона  L=80п.м.</t>
  </si>
  <si>
    <r>
      <t>Ремонт покрытия козырька над балконом</t>
    </r>
    <r>
      <rPr>
        <b/>
        <sz val="12"/>
        <color theme="1"/>
        <rFont val="Times New Roman"/>
        <family val="1"/>
        <charset val="204"/>
      </rPr>
      <t xml:space="preserve"> кв.№57</t>
    </r>
    <r>
      <rPr>
        <sz val="12"/>
        <color theme="1"/>
        <rFont val="Times New Roman"/>
        <family val="1"/>
        <charset val="204"/>
      </rPr>
      <t xml:space="preserve"> ,60 - 12 м2</t>
    </r>
  </si>
  <si>
    <t>ЧЕРДАК:  Замена вентилей ГВС d = 25mm– 3 шт.                        Установка кранов Маевского ( на отопление) - 17шт.</t>
  </si>
  <si>
    <t>ПОДВАЛ: Частичная замена лежака отопления  d = 32mm– 5п.м.;</t>
  </si>
  <si>
    <t>Установка светильников в подвальном и чердачном помещении -10шт.</t>
  </si>
  <si>
    <r>
      <t xml:space="preserve">Финансовый результат с 2009 по 2017г. </t>
    </r>
    <r>
      <rPr>
        <b/>
        <sz val="11"/>
        <color rgb="FFFF0000"/>
        <rFont val="Calibri"/>
        <family val="2"/>
        <charset val="204"/>
        <scheme val="minor"/>
      </rPr>
      <t>долг  =  -312866,02</t>
    </r>
  </si>
  <si>
    <t>Финансовый результат с 2009 по 2017гг. =364189,91</t>
  </si>
  <si>
    <t>Установка светильников в подвальном и чердачном помещениях-20шт.</t>
  </si>
  <si>
    <t>Установка светильников в подвальном и чердачном помещении - 20шт.</t>
  </si>
  <si>
    <t>ТЕПЛОУЗЕЛ 1п-да: задвижка домовая обратка d=80mm - 1шт.;                                                                                                                                                                                                                                                               d=50mm - 4шт.; краны под манометр d=15mm - 2шт. Элеватор.                                                                                                                                                                                                                                                       ТЕПЛОУЗЕЛ 2 п-да: задвижки дублирующие, прямая и обратка                                                                                                                                                                                                                                                                 d=80mm - 2шт.                                                                                                                                                                                                                                d=50mm - 4шт.; домовая подача d=80mm - 1шт. Элеватор.</t>
  </si>
  <si>
    <t>ПОДВАЛ: Замена  кранов на стояках отопления d= 15 mm – 11шт.;                                                                                                                                                                                                                                                         d= 20 mm – 17шт.; d=25mm - 8шт.; Сбросные краны d=15mm - 31шт.</t>
  </si>
  <si>
    <t>ЧЕРДАК: замена кранов Маевского на отоплении - 12шт.;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ГВС: d=25mm - 12шт.</t>
  </si>
  <si>
    <t>Ремонт помещений М/П камер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побелка стен 24м2 потолок 4м2    в количестве 2шт.</t>
  </si>
  <si>
    <t xml:space="preserve">ПОДВАЛ: Замена  вентилей на стояках отопления : d= 15mm – 15шт.;                                                                                                                                                                                                                                                     d=20mm - 4 шт.; d=25mm - 3шт.; Сбросные краны:  d= 15mm– 26шт.;                                                                                                                                                                                                                                           Крыловые:  d= 40mm – 5шт.; d=50mm - 2шт.;d=80mm - 1шт.                                                                                                                                                                                                                                                                           ГВС: сбросные краны d=15mm - 5шт.;  ХВС: сбросные краны d=15mm - 6шт. </t>
  </si>
  <si>
    <t>ЧЕРДАК: замена кранов на стояках отопления:                                                                                                                                                                                                                                                                                             d=15mm - 14шт.; d=20mm - 7шт.; d=25mm - 3шт.                                                                                                                                                                                                                                                                                          Сбросные краны d=15mm - 30шт.;                                                                                                                                                                                                                                                                                                                                           Крыловые: d=40mm - 4шт.; d=50mm - 2шт.; d=80mm - 1шт.</t>
  </si>
  <si>
    <t>ТЕПЛОУЗЕЛ: задвижка дублирующая d=80mm - 2шт.;                                                                                                                                                                                                                                                                                      подъездная d=100mm - 2шт.; кран для манометра d=15mm - 3шт.</t>
  </si>
  <si>
    <t>Частично восстановить теплоизоляцию трубопроводов                                                                                                                                                                                                                                                                                     ГВС и отопления135п.м.</t>
  </si>
  <si>
    <t>Установка антивандальных светодиодных светильников с                                                                                                                                                                                                                                                                    датчиком на движение и освещённости в подъезде (10 шт.)</t>
  </si>
  <si>
    <t>ТЕПЛОУЗЕЛ: задвижка дублирующая подача d=80mm - 1шт;                                                                                                                                                                                                                                            дублирующая обратка d=80mm - 1шт.                                                                                                                                                                                                                                                                                                                Кран для гидропромывки             d=20mm - 1шт.                                                                                                                                                                                                                                                                                               Элеватор: кран под манометр d=15mm - 1шт.</t>
  </si>
  <si>
    <t>Изготовление и монтаж перегородки (решётки)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дверью в холле  электрощитовой</t>
  </si>
  <si>
    <t>ПОДВАЛ: Замена  вентилей на стояках отопления :    d= 15mm – 16шт.;                                                                                                                                                                                                                                                  d= 20mm – 12шт.; d= 25mm – 5шт.; крыловые:d= 40mm – 5шт.;                                                                                                                                                                                                                                                                 d= 50mm – 2шт.; d= 80mm – 1шт.;                                                                                                                                                                                                                                                                                                                              сбросные краны d=15mm - 39шт.; d=25mm - 3шт.</t>
  </si>
  <si>
    <t>ЧЕРДАК: Замена  вентилей на стояках отопления: d= 15mm – 14шт.;                                                                                                                                                                                                                                                 d= 20mm – 8шт.; d= 25mm – 3шт.; крыловые: d= 40mm – 4шт.;                                                                                                                                                                                                                                                                  d= 50mm – 3шт.; d=80mm - 1шт.;                                                                                                                                                                                                                                                                                                                                  сбросные краны d=15mm - 36шт.</t>
  </si>
  <si>
    <t>ПОДВАЛ: Замена лежака ХВС: т/п-д d=40mm - 50п.м.;  кранов :                                                                                                                                                                                                                                                                                d= 15mm – 2шт.; d= 25mm – 8шт.; сбросных кранов d= 15mm – 10шт.</t>
  </si>
  <si>
    <t>Ремонт межпанельных швов кв № .24,26,,38,45,48,60,73 – 50 п.м.</t>
  </si>
  <si>
    <r>
      <t>ТЕПЛОУЗЕЛ: Замена запорной арматуры:                                                                                                                                                                                                                                                                                                           входная подача d=100mm - 1шт.;                                                                                                                                                                                                                                                                                                                             ГВС d=80mm - 2ш</t>
    </r>
    <r>
      <rPr>
        <u/>
        <sz val="11"/>
        <color theme="1"/>
        <rFont val="Times New Roman"/>
        <family val="1"/>
        <charset val="204"/>
      </rPr>
      <t>т;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ГВС дублирующая d=80mm - 1шт.;                                                                                                                                                                                                                                                                                                                             подача и обратка дублирующие d=100mm - 2шт.;                                                                                                                                                                                                                                                                                          подъездные d=100mm - 4шт.</t>
    </r>
  </si>
  <si>
    <r>
      <t xml:space="preserve">Ремонт мусороприемных камер:                                                                                                                                                                                                                                                                                                                         побелка, стены 24м2 потолок 4м2 </t>
    </r>
    <r>
      <rPr>
        <b/>
        <sz val="11"/>
        <color theme="1"/>
        <rFont val="Times New Roman"/>
        <family val="1"/>
        <charset val="204"/>
      </rPr>
      <t>- 2 шт.</t>
    </r>
  </si>
  <si>
    <t>Установка антивандальных светодиодных светильников                                                                                                                                                                                                                                                                              с датчиком на движение и освещённости в 1-2 подъездах (20 шт.)</t>
  </si>
  <si>
    <r>
      <t>Измерение сопротивления изоляции 1-2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2"/>
        <color theme="1"/>
        <rFont val="Calibri"/>
        <family val="2"/>
        <charset val="204"/>
        <scheme val="minor"/>
      </rPr>
      <t>ПТ ЭЭП п.2.12.17, Прилож.№</t>
    </r>
    <r>
      <rPr>
        <sz val="12"/>
        <color theme="1"/>
        <rFont val="Calibri"/>
        <family val="2"/>
        <charset val="204"/>
        <scheme val="minor"/>
      </rPr>
      <t>3.)</t>
    </r>
  </si>
  <si>
    <t>Замена ламп освещения лифт. шахт  на светодиодные (этаж=200руб.)</t>
  </si>
  <si>
    <t>Установка антивандальных светодиодных светильников                                                                                                                                                                                                                                                                            с датчиком на движение и освещённости в 1-3 подъездах (30 шт.)</t>
  </si>
  <si>
    <r>
      <t xml:space="preserve">Ремонт и техническое обслуживание лифтового оборудования: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Подъезд № 1: н13                                                                                                                                                                                                                                                                                                                                                              Подъезд № 2: н12                                                                                                                                                                                                                                                                                                                                                              Подъезд № 3: н14                           </t>
    </r>
  </si>
  <si>
    <t>ПОДВАЛ: замена кранов на стояках отопления: d=15mm - 29шт.;                                                                                                                                                                                                                                                          d=20mm - 14шт.; d=25mm - 10шт. Сбросные краны: d=15mm - 39шт.;                                                                                                                                                                                                                                                    d=25mm - 10шт.; Крыловые: d=40mm - 5шт.; d=50mm - 6шт.;                                                                                                                                                                                                                                                                              d=80mm - 1шт.; d=100mm - 2шт. ГВС: краны d=25mm - 1шт.;                                                                                                                                                                                                                                                                 d=15mm - 1шт.</t>
  </si>
  <si>
    <t>ЧЕРДАК: замена кранов на стояках отопления: d=15mm - 19шт.;                                                                                                                                                                                                                                                       d=20mm - 15шт.; d=25mm - 7шт.; Сбросные краны: d=15mm - 57шт.;                                                                                                                                                                                                                                                                d=25mm - 2шт.  Крыловые:d=50mm - 9шт. ГВС: кран d=25mm - 12шт.</t>
  </si>
  <si>
    <t>ТЕПЛОУЗЕЛ: задвижка дублирующая ГВС d=80mm - 1шт.;                                                                                                                                                                                                                                                                              подъездные d=100mm - 4шт.; кран на циркуляционку d=32mm - 1шт.;                                                                                                                                                                                                                                                           для манометра d=15mm - 3шт.</t>
  </si>
  <si>
    <t xml:space="preserve">Ремонт в помещении М/П камер:                                                                                                                                                                                                                                                                                                                                          побелка стен 24м2 потолок 4м2 - 3шт. </t>
  </si>
  <si>
    <t>ТЕПЛОЕЗЕЛ: задвижка дублирующая подача d=80mm - 1шт.;                                                                                                                                                                                                                                                                  дублирующая обратка d=80mm - 1шт.;                                                                                                                                                                                                                                                                                                                                               Элеватор: сбросные краны d=15mm - 2шт.; d=20mm - 2шт.</t>
  </si>
  <si>
    <r>
      <t xml:space="preserve">ПОДВАЛ: Замена вентилей на стояках отопления:   d= 20mm – </t>
    </r>
    <r>
      <rPr>
        <b/>
        <sz val="11"/>
        <color theme="1"/>
        <rFont val="Times New Roman"/>
        <family val="1"/>
        <charset val="204"/>
      </rPr>
      <t>4шт. ;                                                                                                                                                                                                                                                   сбросные краны d=15mm - 5шт.; d=20mm - 2шт.</t>
    </r>
  </si>
  <si>
    <t xml:space="preserve">Ремонт помещений М/П камер:                                                                                                                                                                                                                                                                                                                              побелка стен 24м2 потолок 4м2  </t>
  </si>
  <si>
    <t>Замена ламп освещения лифт. шахт на светодиодные (этаж=200руб.)</t>
  </si>
  <si>
    <r>
      <t>Измерение сопротивления изоляции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2"/>
        <color theme="1"/>
        <rFont val="Calibri"/>
        <family val="2"/>
        <charset val="204"/>
        <scheme val="minor"/>
      </rPr>
      <t>ПТ ЭЭП п.2.12.17, Прилож.№</t>
    </r>
    <r>
      <rPr>
        <sz val="12"/>
        <color theme="1"/>
        <rFont val="Calibri"/>
        <family val="2"/>
        <charset val="204"/>
        <scheme val="minor"/>
      </rPr>
      <t>3.)</t>
    </r>
  </si>
  <si>
    <t>Ремонт М/П камер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побелка стен 24м2 потолок 4м2  в количестве 2шт.</t>
  </si>
  <si>
    <r>
      <t>Измерение сопротивления изоляции 1-2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1"/>
        <color theme="1"/>
        <rFont val="Calibri"/>
        <family val="2"/>
        <charset val="204"/>
        <scheme val="minor"/>
      </rPr>
      <t>ПТ ЭЭП п.2.12.17, Прилож.№</t>
    </r>
    <r>
      <rPr>
        <sz val="11"/>
        <color theme="1"/>
        <rFont val="Calibri"/>
        <family val="2"/>
        <charset val="204"/>
        <scheme val="minor"/>
      </rPr>
      <t>3.)</t>
    </r>
  </si>
  <si>
    <t>Замена ламп освещения лифт. шахт на   светодиодные (этаж=200руб.)</t>
  </si>
  <si>
    <t>Ремонт и техническое обслуживание лифтового оборудования                                                                                                                                                                                                                                                     п-дов №1,2</t>
  </si>
  <si>
    <t>Установка светильников в помещении подвала и чердака   -30шт.</t>
  </si>
  <si>
    <t>ПОДВАЛ: Замена лежаков ХГВС и циркуляционки с врезками;                                                                                                                                                                                                                                                             ХВС: лежак  d=40mm - 70п.м.; кран d=25mm - 16шт.;                                                                                                                                                                                                                                                                                     d=15mm - 4шт.; сбросные краны d=15mm - 20шт.                                                                                                                                                                                                                                                                                         ГВС: лежак d=40mm - 70п.м.; кран d=25mm - 16шт.;                                                                                                                                                                                                                                                                                     d=15mm - 4шт.; сбросные краны d=15mm - 20шт.                                                                                                                                                                                                                                                                                             ЦИРКУЛЯЦИОНКА: т/п-д d=32mm - 70п.м.; кран d=25mm - 8шт.;                                                                                                                                                                                                                                                           фланец d=25mm - 8шт.; сбросные краны d=15mm - 4шт.</t>
  </si>
  <si>
    <t>ОТОПЛЕНИЕ: т/п-д d=25mm - 2п.м.; крыловые вентиля                                                                                                                                                                                                                                                                              d=50mm - 13шт.; d=40mm - 2шт.;                                                                                                                                                                                                                                                                                                                                краны со сборкой: d=15mm - 4шт.; d=20mm - 13шт.; d=25mm - 8шт.;                                                                                                                                                                                                                                                      сбросные краны d=15mm - 65шт</t>
  </si>
  <si>
    <t>ТЕПЛОУЗЕЛ: задвижка дублирующая на подаче d=100mm - 1шт.;                                                                                                                                                                                                                                                           дублирующая ГВС   d=100mm - 1шт.;                                                                                                                                                                                                                                                                                                                   подъездная d=150mm - 2шт.; d=100mm - 4шт.</t>
  </si>
  <si>
    <r>
      <t xml:space="preserve">Косметический ремонт мусороприемных камер:                                                                                                                                                                                                                                                                                     побелка стен 24м2,потолков 4м2 - </t>
    </r>
    <r>
      <rPr>
        <b/>
        <sz val="11"/>
        <color theme="1"/>
        <rFont val="Times New Roman"/>
        <family val="1"/>
        <charset val="204"/>
      </rPr>
      <t xml:space="preserve"> 4 шт..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</si>
  <si>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Установка антивандальных светодиодных светильников                                                                                                                                                                                                                                                                           с датчиком на движение и освещённости в 1-4 подъездах  </t>
    </r>
    <r>
      <rPr>
        <b/>
        <sz val="11"/>
        <color theme="1"/>
        <rFont val="Calibri"/>
        <family val="2"/>
        <charset val="204"/>
        <scheme val="minor"/>
      </rPr>
      <t>- 40 шт</t>
    </r>
  </si>
  <si>
    <r>
      <t>Измерение сопротивления изоляции 1-4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1"/>
        <color theme="1"/>
        <rFont val="Calibri"/>
        <family val="2"/>
        <charset val="204"/>
        <scheme val="minor"/>
      </rPr>
      <t>ПТ ЭЭП п.2.12.17, Прилож.№</t>
    </r>
    <r>
      <rPr>
        <sz val="11"/>
        <color theme="1"/>
        <rFont val="Calibri"/>
        <family val="2"/>
        <charset val="204"/>
        <scheme val="minor"/>
      </rPr>
      <t>3.)</t>
    </r>
  </si>
  <si>
    <t>ЧЕРДАК: Замена  кранов  Маевского на стояках отопления  - 17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ГВС: кран d=25mm - 3шт.</t>
  </si>
  <si>
    <r>
      <t>Измерение сопротивления изоляции 1-2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2"/>
        <color theme="1"/>
        <rFont val="Calibri"/>
        <family val="2"/>
        <charset val="204"/>
        <scheme val="minor"/>
      </rPr>
      <t>ПТ ЭЭП п.2.12.17, Прилож.№</t>
    </r>
    <r>
      <rPr>
        <sz val="12"/>
        <color theme="1"/>
        <rFont val="Calibri"/>
        <family val="2"/>
        <charset val="204"/>
        <scheme val="minor"/>
      </rPr>
      <t>3.)</t>
    </r>
  </si>
  <si>
    <t>Установка  антивандальных светодиодных светильников                                                                                                                                                                                                                                                                     с датчиком движения в п-дах № 1,2  ( 20шт.)</t>
  </si>
  <si>
    <t>Ремонт помещений  мусороприёмников                                                                                                                                                                                                                                                                                                       (покраска стен S= 24 м2, побелка потолков S= 4 м2)   - 2 шт.</t>
  </si>
  <si>
    <t>ПОДВАЛ: замена лежаков ХГВС и циркуляционки с врезками.                                                                                                                                                                                                                                                                ХВС: лежак d=40mm -50п.м.; кран d=25mm - 16шт.; d=15mm - 2шт.;                                                                                                                                                                                                                                                      сбросные краны d=15mm - 20шт.; крыловые d=40mm - 2шт.                                                                                                                                                                                                                                                                   ГВС: лежак d=40mm - 50п.м.; кран d=25mm - 16шт.; d=15mm - 2шт.;                                                                                                                                                                                                                                                       сбросные краны d=15mm - 18шт.                                                                                                                                                                                                                                                                                                                          ЦИРКУЛЯЦИОНКА: т/п-д d=25mm - 50п.м.; кран d=25mm - 8шт.;                                                                                                                                                                                                                                                            фланец d=25mm - 8шт.; сбросные краны d=15mm - 4шт.</t>
  </si>
  <si>
    <t>ОТОПЛЕНИЕ: замена кранов со сборками d=15mm -7шт.; d=20mm - 8шт.;                                                                                                                                                                                                                                    d=25mm - 10шт.; крыловые d=32mm - 7шт.; d=25mm - 3шт.;                                                                                                                                                                                                                                                                    сбросники d=15mm - 36шт.</t>
  </si>
  <si>
    <r>
      <t>Ремонт и техническое обслуживание лифтового оборудования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подъездов №1,2    </t>
    </r>
  </si>
  <si>
    <t>Ремонт и техническое обслуживание лифтового оборудования                                                                                                                                                                                                                                                            подъездов №1,2</t>
  </si>
  <si>
    <t>ЧЕРДАК: замена кранов Маевс-го на отоплении - 30шт.                                                                                                                                                                                                                                                                           Замена кранов d=25mm на стояках ГВС и цикулярки - 18шт.</t>
  </si>
  <si>
    <t>ПОДВАЛ: замена лежаков ХГВС и циркуляционки с врезками.                                                                                                                                                                                                                                                            ХВС: лежак d=40mm -50п.м.; кран d=25mm - 16шт.; d=15mm - 2шт.;                                                                                                                                                                                                                                                    сбросные краны d=15mm - 18шт.                                                                                                                                                                                                                                                                                                                               ГВС: лежак d=40mm - 50п.м.; кран d=25mm - 16шт.; d=15mm - 2шт.;                                                                                                                                                                                                                                                       сбросные краны d=15mm - 18шт.                                                                                                                                                                                                                                                                                                                            ЦИРКУЛЯЦИОНКА: т/п-д d=25mm - 50п.м.; кран d=25mm - 8шт.;                                                                                                                                                                                                                                                          фланец d=25mm - 8шт.; сбросные краны d=15mm - 4шт.</t>
  </si>
  <si>
    <t>Т/УЗЕЛ: задвижка подъездная d=100mm - 4шт.;                                                                                                                                                                                                                                                                                         домовая обратка d=100mm - 1шт.;                                                                                                                                                                                                                                                                                                                             дублирующая подача и обратка d=100mm - 2шт.                                                                                                                                                                                                                                                                                                т/п-од d=57mm (водоразбор ГВС)- 2п.м.;                                                                                                                                                                                                                                                                                                                  элеватор №           ; сбросные краны d=15mm - 2шт.</t>
  </si>
  <si>
    <r>
      <t xml:space="preserve"> Ремонт помещений мусороприемных камер                                                                                                                                                                                                                                                                                              (покраска стен S=24м2, побелка потолков S= 4м2 )  - </t>
    </r>
    <r>
      <rPr>
        <b/>
        <sz val="12"/>
        <color theme="1"/>
        <rFont val="Times New Roman"/>
        <family val="1"/>
        <charset val="204"/>
      </rPr>
      <t xml:space="preserve">2 шт. </t>
    </r>
  </si>
  <si>
    <t>Частичный ремонт  отмостки                                                                                                                                                                                                                                                                                                                                        (герметизация примыкания отмостки к стене дома)  L=  20м.п</t>
  </si>
  <si>
    <r>
      <t>Оборудовать съезды  для  мусоросборных бачков-</t>
    </r>
    <r>
      <rPr>
        <b/>
        <sz val="12"/>
        <color theme="1"/>
        <rFont val="Times New Roman"/>
        <family val="1"/>
        <charset val="204"/>
      </rPr>
      <t xml:space="preserve"> 2 шт.</t>
    </r>
  </si>
  <si>
    <r>
      <t>Измерение сопротивления изоляции 1-2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2"/>
        <color theme="1"/>
        <rFont val="Calibri"/>
        <family val="2"/>
        <charset val="204"/>
        <scheme val="minor"/>
      </rPr>
      <t>ПТ ЭЭП п.2.12.17, Прилож.№</t>
    </r>
    <r>
      <rPr>
        <sz val="12"/>
        <color theme="1"/>
        <rFont val="Calibri"/>
        <family val="2"/>
        <charset val="204"/>
        <scheme val="minor"/>
      </rPr>
      <t>3.)</t>
    </r>
  </si>
  <si>
    <r>
      <t>Установка  светодиодных светильников с датчиком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движение и освещённости в 1-2 подъездах -</t>
    </r>
    <r>
      <rPr>
        <b/>
        <sz val="12"/>
        <color theme="1"/>
        <rFont val="Calibri"/>
        <family val="2"/>
        <charset val="204"/>
        <scheme val="minor"/>
      </rPr>
      <t>20 шт.</t>
    </r>
  </si>
  <si>
    <t>Частично восстановить теплоизоляцию трубопроводов ГВС и                                                                                                                                                                                                                                                              отопления   L= 213п.м.</t>
  </si>
  <si>
    <t>Измерение сопротивления изоляции 1-2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(ПТ ЭЭП п.2.12.17, Прилож.№3.)</t>
  </si>
  <si>
    <t>Изготовление и установка полотна двери                                                                                                                                                                                                                                                                                                         выхода на кровлю 70*150 см.</t>
  </si>
  <si>
    <t>Косметический ремонт умывальников гжи(выполнено в 2017 ( не проведено через бух)</t>
  </si>
  <si>
    <t xml:space="preserve">Ремонт стояка отопления кв.60                                                                                                                                                                                                                                                                                                                             (переварить с обратки на подачу) 
</t>
  </si>
  <si>
    <t>Изоляция трубопровода ГВС и отопления в подвале 213п.м.                                                                                                                                                                                                                                                                   (согласно графика от 09.08.2016г.)</t>
  </si>
  <si>
    <r>
      <t>Измерение сопротивления изоляции 1-2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2"/>
        <color theme="1"/>
        <rFont val="Calibri"/>
        <family val="2"/>
        <charset val="204"/>
        <scheme val="minor"/>
      </rPr>
      <t>ПТ ЭЭП п.2.12.17, Прилож.№</t>
    </r>
    <r>
      <rPr>
        <sz val="12"/>
        <color theme="1"/>
        <rFont val="Calibri"/>
        <family val="2"/>
        <charset val="204"/>
        <scheme val="minor"/>
      </rPr>
      <t>3.)</t>
    </r>
  </si>
  <si>
    <r>
      <t>Установка антивандальных светодиодных светильников                                                                                                                                                                                                                                                                      с датчиком на движение и освещённости в 1-3 подъездах-</t>
    </r>
    <r>
      <rPr>
        <b/>
        <sz val="12"/>
        <color theme="1"/>
        <rFont val="Calibri"/>
        <family val="2"/>
        <charset val="204"/>
        <scheme val="minor"/>
      </rPr>
      <t>18 шт.</t>
    </r>
  </si>
  <si>
    <t>Штукатурка крыльца с торца дома 6м2,                                                                                                                                                                                                                                                                                                                ремонт крыльца центрального входа: полы 8 м2                                                                                                                                                                                                                                                                                           штукатурка торцов 15 м2.                                                                                                                                                                                                                                                                                                                                          покраска торцов 15м2.(закрыто в 2016г)</t>
  </si>
  <si>
    <t>Измерение сопротивления изоляции 1-2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(ПТ ЭЭП п.2.12.17, Прилож.№3.)</t>
  </si>
  <si>
    <t>Ремонт ступенек подъезд №2  (при входе),                                                                                                                                                                                                                                                                                                 востановление поручней,                                                                                                                                                                                                                                                                                                                                            косметический ремонт в коридоре 5 этажа</t>
  </si>
  <si>
    <r>
      <t>Измерение сопротивления изоляции 1-2 подъездов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1"/>
        <color theme="1"/>
        <rFont val="Calibri"/>
        <family val="2"/>
        <charset val="204"/>
        <scheme val="minor"/>
      </rPr>
      <t>ПТ ЭЭП п.2.12.17, Прилож.№</t>
    </r>
    <r>
      <rPr>
        <sz val="11"/>
        <color theme="1"/>
        <rFont val="Calibri"/>
        <family val="2"/>
        <charset val="204"/>
        <scheme val="minor"/>
      </rPr>
      <t>3.)</t>
    </r>
  </si>
  <si>
    <r>
      <t>Измерение сопротивления изоляции 1-2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1"/>
        <color theme="1"/>
        <rFont val="Calibri"/>
        <family val="2"/>
        <charset val="204"/>
        <scheme val="minor"/>
      </rPr>
      <t>ПТ ЭЭП п.2.12.17, Прилож.№</t>
    </r>
    <r>
      <rPr>
        <sz val="11"/>
        <color theme="1"/>
        <rFont val="Calibri"/>
        <family val="2"/>
        <charset val="204"/>
        <scheme val="minor"/>
      </rPr>
      <t>3.)</t>
    </r>
  </si>
  <si>
    <t>Ремонт и техническое обслуживание лифтового оборудования                                                                                                                                                                                                                                                         подъездов № 1,2,3</t>
  </si>
  <si>
    <t>Смена окон в местах общего пользования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пластиковые с ремонтом откосов и отливов:</t>
  </si>
  <si>
    <t>ЧЕРДАК Замена вентилей со сборками на стояках:                                                                                                                                                                                                                                                                                      d = 15 mm – 26 шт;  d = 20mm – 18 шт; d= 25 mm – 9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Сбросники - кран d=15mm - 73шт.                                                                                                                                                                                                                                                                                                                                                    Крыловые d=40 mm – 4 шт.    d= 50 mm – 2 шт. d= 80 mm – 1шт.</t>
  </si>
  <si>
    <t>ПОДВАЛ Замена вентилей на стояках отопления со сборками:                                                                                                                                                                                                                                                                d = 15 mm – 31 шт. d= 20 mm – 17шт. d= 25 mm – 7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Сбросники - кран d=15mm - 53шт., d=25mm - 8шт.                                                                                                                                                                                                                                                                                      Крыловые:  d= 50 mm – 3 шт;   d= 80 mm – 2шт.</t>
  </si>
  <si>
    <t>ТЕПЛОВОЙ УЗЕЛ  Замена запорной арматуры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Подача водоразбора d=80mm - 1шт.;Обратка дублирующая d=80mm - 1шт.;                                                                                                                                                                                                                                   Подача дублирующая d=80mm - 1шт.;Подъездные,подача и обратка d=100mm - 6шт.                                                                                                                                                                                                                                     Сбросники: кран d=15mm - 10шт.;d=25mm - 8шт.</t>
  </si>
  <si>
    <r>
      <t>Измерение сопротивления изоляции 1-3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2"/>
        <color theme="1"/>
        <rFont val="Calibri"/>
        <family val="2"/>
        <charset val="204"/>
        <scheme val="minor"/>
      </rPr>
      <t>ПТ ЭЭП п.2.12.17, Прилож.№</t>
    </r>
    <r>
      <rPr>
        <sz val="12"/>
        <color theme="1"/>
        <rFont val="Calibri"/>
        <family val="2"/>
        <charset val="204"/>
        <scheme val="minor"/>
      </rPr>
      <t>3.)</t>
    </r>
  </si>
  <si>
    <t xml:space="preserve">Оборудовать входы в п-ды №1,2 пандусами </t>
  </si>
  <si>
    <t>Установка светильников в помещении подвала - 10шт.</t>
  </si>
  <si>
    <t>ПОДВАЛ: замена вентилей отопления d=20mm - 20шт.                                                                                                                                                                                                                                                                            Лежака ГВС: d=50mm - 66п.м.; вентилей d=20mm - 29шт.;                                                                                                                                                                                                                                                                       Лежака ХВС: d=50mm - 66п.м.; вентилей d=20mm - 29шт.</t>
  </si>
  <si>
    <t>Теплоизоляция ХГВС и отопления 213 п.м.</t>
  </si>
  <si>
    <t>Стоимость работ в настоящих предложениях оперативная.                       Точная (сметная) стоимость будет рассчитана при непосредственном выполнении работ.</t>
  </si>
  <si>
    <t>Ремонт кровли над кв.№ 66;67    S=5м2</t>
  </si>
  <si>
    <t>Ремонт межпанельных швов кв.№ 51,74,109,110,135,142    L= 54 п.м.</t>
  </si>
  <si>
    <t>Ремонт покрытия кровли над кв № 56   S=4 м2</t>
  </si>
  <si>
    <t>Ремонт межпанельных швов кв. № 5;12;65;96;120;127;128;139;161                                                                                                                                                                                                                                                          L=70 п.м.</t>
  </si>
  <si>
    <t>балконы-  кв.№ 42-трещина в стыке плит- 1,5 п.м., кв.№ 65/77-трещина;    кв.№ 20; 121;130 - разрушение плиты - 10,5 м2</t>
  </si>
  <si>
    <t>Ремонт кровли кв.№ 49   S=4 м2</t>
  </si>
  <si>
    <t>Ремонт карниза над  кв.№ 161     L=10 п.м.</t>
  </si>
  <si>
    <r>
      <t>Ремонт межпанельных швов</t>
    </r>
    <r>
      <rPr>
        <b/>
        <sz val="11"/>
        <color theme="1"/>
        <rFont val="Calibri"/>
        <family val="2"/>
        <charset val="204"/>
        <scheme val="minor"/>
      </rPr>
      <t xml:space="preserve"> кв.16;24;44;45;46;75;82;93    L=60 п.м.</t>
    </r>
  </si>
  <si>
    <t>Ремонт примыкания балконной плиты к стене дома кв.№ 97,147; кв.№ 75/86 ремонт плиты (не доделали)</t>
  </si>
  <si>
    <t>Ремонт кровли кв. №144   S=10 м2 (проверить весной)</t>
  </si>
  <si>
    <r>
      <t>Измерение сопротивления изоляции 1-3 подъезды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2"/>
        <color theme="1"/>
        <rFont val="Calibri"/>
        <family val="2"/>
        <charset val="204"/>
        <scheme val="minor"/>
      </rPr>
      <t>ПТ ЭЭП п.2.12.17, Прилож.№</t>
    </r>
    <r>
      <rPr>
        <sz val="12"/>
        <color theme="1"/>
        <rFont val="Calibri"/>
        <family val="2"/>
        <charset val="204"/>
        <scheme val="minor"/>
      </rPr>
      <t>3.)</t>
    </r>
  </si>
  <si>
    <t>Ремонт межпанельных швов кв.№ 40 – 10 п.м.</t>
  </si>
  <si>
    <t>Ремонт кровли над балконами кв.№ 56;57;59 - 20м2,  ремонт козырька над кв.№ 69 -12 м2                                                                                                                                                                                                                                                                                                  ремонт парапета (установка фартука) - 25 п.м.</t>
  </si>
  <si>
    <t xml:space="preserve">Частичный ремонт и покраска: колонны козырьков п-дов №1,2,3;                              </t>
  </si>
  <si>
    <t>Частичный ремонт и покраска цоколя МКД   V=100%</t>
  </si>
  <si>
    <t>Установка ограждений оконных проёмов 1 п-да, лест.пл-ки 2,3,4,5 э-жей</t>
  </si>
  <si>
    <t>Герметизация оконных блоков (наличие конденсата)  1 п-д</t>
  </si>
  <si>
    <t>Установка почтовых ящиков во 2 п-де</t>
  </si>
  <si>
    <t>Инженерные сети</t>
  </si>
  <si>
    <t>Ремонт швов 47,52, 107,112,149,161 - 50 п.м.</t>
  </si>
  <si>
    <t>Ремонт примыкания балконной плиты кв.№47/36</t>
  </si>
  <si>
    <t>Ремонт инженерной системы МКД</t>
  </si>
  <si>
    <t>Замена окна в помещении сан/узла 5э-жа, правое крыло</t>
  </si>
  <si>
    <t>Замена почтовых яшиков 60кв. 6шт. по 10 ячеек (работа вып-на)</t>
  </si>
  <si>
    <t>Косметический ремонт подъезда</t>
  </si>
  <si>
    <t>капита</t>
  </si>
  <si>
    <t>льный</t>
  </si>
  <si>
    <t>онт</t>
  </si>
  <si>
    <t xml:space="preserve">      рем</t>
  </si>
  <si>
    <t>Замена окна в помещении сушилки 5э-жа, правое крыло</t>
  </si>
  <si>
    <t>Установка почтовых ящиков в п-де №1</t>
  </si>
  <si>
    <t>План на год3.05х818,2х12=29946,12</t>
  </si>
  <si>
    <t>НЕПРЕДВИДЕННЫЕ РАСХОДЫ 5%= 1497,31</t>
  </si>
  <si>
    <t>3.05х1093,2х12=40011,12</t>
  </si>
  <si>
    <t>НЕПРЕДВИДЕННЫЕ РАСХОДЫ : 5% 2000,56</t>
  </si>
  <si>
    <t>Финансовый результат с 2014 по 2017г.  = 91949,81</t>
  </si>
  <si>
    <t>Финансовый результат с 2014 по 2017г.  = 34241,79</t>
  </si>
  <si>
    <t>Финансовый результат с 2014 по 2017г.  = 107570,92</t>
  </si>
  <si>
    <t>Финансовый результат с 2014 по 2017г.  = 83822,61</t>
  </si>
  <si>
    <t>ПЛАН на год 3,05х856,1х12 =31333,26</t>
  </si>
  <si>
    <t>ПЛАН на год 3,05*1169,00*12= 42785,4</t>
  </si>
  <si>
    <t>Финансовый результат с 2014 по 2017г.  = 113905,76</t>
  </si>
  <si>
    <t>Финансовый результат с 2014 по 2017г.  = 99195,74</t>
  </si>
  <si>
    <t>ПЛАН на год 3,05х999,00х12 =36563,4</t>
  </si>
  <si>
    <t>ПЛАН на год 3,05х1172,8х12 =42924,48</t>
  </si>
  <si>
    <t>Финансовый результат с 2014 по 2017г.  = 93342,66</t>
  </si>
  <si>
    <t>ПЛАН на год 3,05х1066,0х12 =39015,6</t>
  </si>
  <si>
    <t>Финансовый результат с 2014 по 2017.  = 77813,17</t>
  </si>
  <si>
    <t>Финансовый результат с 09.2017 г.  = -81029,21</t>
  </si>
  <si>
    <t>ПЛАН на год 3,9х6933,4х12 =324464,4</t>
  </si>
  <si>
    <t>ПЛАН на год 2,75*1842,5*12=60802,5</t>
  </si>
  <si>
    <t>Финансовый результат с 03.2016 г.по 2017г  = 123057,01</t>
  </si>
  <si>
    <t>ПЛАН на год 2,71*1819,7*12 =59176,64</t>
  </si>
  <si>
    <t>Финансовый результат с 03.2016 г.по 2017г  = 103168,41</t>
  </si>
  <si>
    <t>ПЛАН на год 2,77*1566,8*12 =52080,43</t>
  </si>
  <si>
    <t>Финансовый результат с 03.2016 г.по 2017г  = 90139,14</t>
  </si>
  <si>
    <t>Не закончена работа по монтажу тамбурной двери 1 п-да</t>
  </si>
  <si>
    <t>Ремонт кровли над кв. 17 (протечка по наруж.стене)</t>
  </si>
  <si>
    <t>Замена счётчика ХВС  ОСВУ-25  d=25mm (предписание Водоканала)</t>
  </si>
  <si>
    <t>Застройщик</t>
  </si>
  <si>
    <t>80 000 р.</t>
  </si>
  <si>
    <t>101 500 р.</t>
  </si>
  <si>
    <t>Косметический ремонт 1э-жа 2п-да</t>
  </si>
  <si>
    <t>Замена подводок d=20mm на радиаторах отопления кв.29 (3 рад-ра)</t>
  </si>
  <si>
    <t>Замена окон в п-де № 2 на пластик.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</si>
</sst>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&quot;р.&quot;;[Red]\-#,##0&quot;р.&quot;"/>
    <numFmt numFmtId="165" formatCode="_-* #,##0.00&quot;р.&quot;_-;\-* #,##0.00&quot;р.&quot;_-;_-* &quot;-&quot;??&quot;р.&quot;_-;_-@_-"/>
    <numFmt numFmtId="166" formatCode="#,##0.00&quot;р.&quot;"/>
    <numFmt numFmtId="167" formatCode="_-* #,##0.0&quot;р.&quot;_-;\-* #,##0.0&quot;р.&quot;_-;_-* &quot;-&quot;??&quot;р.&quot;_-;_-@_-"/>
    <numFmt numFmtId="168" formatCode="#,##0.0&quot;р.&quot;"/>
    <numFmt numFmtId="169" formatCode="_-* #,##0.0\ _₽_-;\-* #,##0.0\ _₽_-;_-* &quot;-&quot;?\ _₽_-;_-@_-"/>
    <numFmt numFmtId="170" formatCode="#,##0.00\ &quot;₽&quot;"/>
    <numFmt numFmtId="171" formatCode="#,##0\ &quot;₽&quot;"/>
  </numFmts>
  <fonts count="7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vertAlign val="subscript"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u/>
      <sz val="8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51"/>
      <color theme="1"/>
      <name val="Franklin Gothic Demi Cond"/>
      <family val="2"/>
      <charset val="204"/>
    </font>
    <font>
      <b/>
      <sz val="10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vertAlign val="subscript"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F8B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8" fillId="0" borderId="0" applyFont="0" applyFill="0" applyBorder="0" applyAlignment="0" applyProtection="0"/>
    <xf numFmtId="0" fontId="36" fillId="10" borderId="0" applyNumberFormat="0" applyBorder="0" applyAlignment="0" applyProtection="0"/>
  </cellStyleXfs>
  <cellXfs count="1242">
    <xf numFmtId="0" fontId="0" fillId="0" borderId="0" xfId="0"/>
    <xf numFmtId="0" fontId="4" fillId="0" borderId="1" xfId="0" applyFont="1" applyBorder="1" applyAlignment="1">
      <alignment vertical="top" wrapText="1"/>
    </xf>
    <xf numFmtId="0" fontId="0" fillId="0" borderId="4" xfId="0" applyBorder="1"/>
    <xf numFmtId="0" fontId="3" fillId="0" borderId="11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0" xfId="0" applyBorder="1"/>
    <xf numFmtId="165" fontId="6" fillId="0" borderId="0" xfId="1" applyFont="1" applyBorder="1" applyAlignment="1">
      <alignment horizontal="center" vertical="top" wrapText="1"/>
    </xf>
    <xf numFmtId="0" fontId="25" fillId="0" borderId="0" xfId="0" applyFont="1" applyAlignment="1">
      <alignment vertical="center"/>
    </xf>
    <xf numFmtId="0" fontId="27" fillId="0" borderId="0" xfId="0" applyFont="1" applyAlignment="1"/>
    <xf numFmtId="0" fontId="6" fillId="0" borderId="0" xfId="0" applyFont="1" applyBorder="1" applyAlignment="1">
      <alignment horizontal="center" wrapText="1"/>
    </xf>
    <xf numFmtId="0" fontId="0" fillId="0" borderId="0" xfId="0" applyBorder="1" applyAlignment="1"/>
    <xf numFmtId="165" fontId="6" fillId="0" borderId="0" xfId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0" fillId="0" borderId="16" xfId="0" applyBorder="1"/>
    <xf numFmtId="165" fontId="6" fillId="0" borderId="16" xfId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26" fillId="0" borderId="16" xfId="0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 indent="2"/>
    </xf>
    <xf numFmtId="0" fontId="7" fillId="0" borderId="15" xfId="0" applyFont="1" applyBorder="1" applyAlignment="1">
      <alignment horizontal="center" vertical="center" wrapText="1"/>
    </xf>
    <xf numFmtId="0" fontId="0" fillId="0" borderId="7" xfId="0" applyBorder="1"/>
    <xf numFmtId="167" fontId="3" fillId="0" borderId="0" xfId="1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8" fillId="0" borderId="0" xfId="0" applyFont="1"/>
    <xf numFmtId="0" fontId="30" fillId="0" borderId="0" xfId="0" applyFont="1"/>
    <xf numFmtId="0" fontId="0" fillId="0" borderId="15" xfId="0" applyBorder="1"/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166" fontId="6" fillId="0" borderId="0" xfId="0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68" fontId="6" fillId="0" borderId="0" xfId="0" applyNumberFormat="1" applyFont="1" applyBorder="1" applyAlignment="1">
      <alignment vertical="top" wrapText="1"/>
    </xf>
    <xf numFmtId="167" fontId="3" fillId="0" borderId="0" xfId="1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5" xfId="0" applyFill="1" applyBorder="1"/>
    <xf numFmtId="169" fontId="0" fillId="0" borderId="0" xfId="0" applyNumberFormat="1"/>
    <xf numFmtId="0" fontId="2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3" borderId="11" xfId="0" applyFill="1" applyBorder="1"/>
    <xf numFmtId="0" fontId="0" fillId="0" borderId="13" xfId="0" applyFill="1" applyBorder="1" applyAlignment="1"/>
    <xf numFmtId="0" fontId="0" fillId="0" borderId="1" xfId="0" applyFill="1" applyBorder="1"/>
    <xf numFmtId="0" fontId="0" fillId="0" borderId="12" xfId="0" applyFill="1" applyBorder="1" applyAlignment="1"/>
    <xf numFmtId="0" fontId="0" fillId="0" borderId="2" xfId="0" applyFill="1" applyBorder="1"/>
    <xf numFmtId="0" fontId="0" fillId="0" borderId="9" xfId="0" applyFill="1" applyBorder="1" applyAlignment="1"/>
    <xf numFmtId="0" fontId="0" fillId="0" borderId="3" xfId="0" applyFill="1" applyBorder="1"/>
    <xf numFmtId="0" fontId="0" fillId="11" borderId="0" xfId="0" applyFill="1"/>
    <xf numFmtId="0" fontId="0" fillId="11" borderId="8" xfId="0" applyFill="1" applyBorder="1"/>
    <xf numFmtId="0" fontId="6" fillId="11" borderId="8" xfId="0" applyFont="1" applyFill="1" applyBorder="1" applyAlignment="1">
      <alignment vertical="top" wrapText="1"/>
    </xf>
    <xf numFmtId="0" fontId="6" fillId="11" borderId="4" xfId="0" applyFont="1" applyFill="1" applyBorder="1" applyAlignment="1">
      <alignment vertical="top" wrapText="1"/>
    </xf>
    <xf numFmtId="166" fontId="6" fillId="11" borderId="15" xfId="0" applyNumberFormat="1" applyFont="1" applyFill="1" applyBorder="1"/>
    <xf numFmtId="0" fontId="9" fillId="11" borderId="4" xfId="0" applyFont="1" applyFill="1" applyBorder="1"/>
    <xf numFmtId="0" fontId="0" fillId="11" borderId="15" xfId="0" applyFill="1" applyBorder="1"/>
    <xf numFmtId="0" fontId="0" fillId="11" borderId="4" xfId="0" applyFill="1" applyBorder="1"/>
    <xf numFmtId="0" fontId="4" fillId="11" borderId="1" xfId="0" applyFont="1" applyFill="1" applyBorder="1" applyAlignment="1">
      <alignment vertical="top" wrapText="1"/>
    </xf>
    <xf numFmtId="0" fontId="4" fillId="11" borderId="3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vertical="top" wrapText="1"/>
    </xf>
    <xf numFmtId="0" fontId="6" fillId="11" borderId="8" xfId="0" applyFont="1" applyFill="1" applyBorder="1" applyAlignment="1">
      <alignment horizontal="right" vertical="top" wrapText="1"/>
    </xf>
    <xf numFmtId="165" fontId="6" fillId="11" borderId="4" xfId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Font="1" applyFill="1" applyBorder="1"/>
    <xf numFmtId="170" fontId="1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5" fontId="6" fillId="0" borderId="0" xfId="1" applyFont="1" applyFill="1" applyBorder="1" applyAlignment="1">
      <alignment horizontal="center" vertical="top" wrapText="1"/>
    </xf>
    <xf numFmtId="0" fontId="0" fillId="0" borderId="3" xfId="0" applyBorder="1"/>
    <xf numFmtId="0" fontId="40" fillId="0" borderId="0" xfId="0" applyFont="1"/>
    <xf numFmtId="0" fontId="42" fillId="0" borderId="0" xfId="0" applyFont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7" borderId="0" xfId="0" applyFill="1"/>
    <xf numFmtId="0" fontId="40" fillId="7" borderId="0" xfId="0" applyFont="1" applyFill="1"/>
    <xf numFmtId="0" fontId="20" fillId="0" borderId="21" xfId="0" applyFont="1" applyBorder="1"/>
    <xf numFmtId="0" fontId="20" fillId="0" borderId="0" xfId="0" applyFont="1" applyBorder="1"/>
    <xf numFmtId="0" fontId="20" fillId="0" borderId="22" xfId="0" applyFont="1" applyBorder="1"/>
    <xf numFmtId="0" fontId="20" fillId="0" borderId="23" xfId="0" applyFont="1" applyBorder="1"/>
    <xf numFmtId="0" fontId="20" fillId="0" borderId="16" xfId="0" applyFont="1" applyBorder="1"/>
    <xf numFmtId="0" fontId="20" fillId="0" borderId="24" xfId="0" applyFont="1" applyBorder="1"/>
    <xf numFmtId="0" fontId="0" fillId="0" borderId="11" xfId="0" applyFill="1" applyBorder="1"/>
    <xf numFmtId="0" fontId="12" fillId="0" borderId="15" xfId="0" applyFont="1" applyBorder="1" applyAlignment="1">
      <alignment horizontal="left" vertical="top" wrapText="1" indent="2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49" fillId="0" borderId="0" xfId="0" applyFont="1" applyAlignment="1"/>
    <xf numFmtId="0" fontId="0" fillId="0" borderId="0" xfId="0" applyAlignment="1"/>
    <xf numFmtId="0" fontId="50" fillId="0" borderId="0" xfId="0" applyFont="1"/>
    <xf numFmtId="0" fontId="51" fillId="0" borderId="0" xfId="0" applyFont="1" applyFill="1"/>
    <xf numFmtId="0" fontId="1" fillId="0" borderId="0" xfId="0" applyFont="1"/>
    <xf numFmtId="0" fontId="0" fillId="0" borderId="17" xfId="0" applyBorder="1"/>
    <xf numFmtId="0" fontId="10" fillId="0" borderId="0" xfId="0" applyFont="1" applyBorder="1" applyAlignment="1">
      <alignment horizontal="center" wrapText="1"/>
    </xf>
    <xf numFmtId="168" fontId="1" fillId="0" borderId="0" xfId="0" applyNumberFormat="1" applyFont="1" applyBorder="1"/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top" wrapText="1"/>
    </xf>
    <xf numFmtId="167" fontId="9" fillId="0" borderId="11" xfId="1" applyNumberFormat="1" applyFont="1" applyFill="1" applyBorder="1" applyAlignment="1">
      <alignment horizontal="center" wrapText="1"/>
    </xf>
    <xf numFmtId="167" fontId="9" fillId="0" borderId="11" xfId="1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167" fontId="9" fillId="0" borderId="11" xfId="1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right" vertical="top" wrapText="1"/>
    </xf>
    <xf numFmtId="0" fontId="28" fillId="0" borderId="14" xfId="0" applyFont="1" applyBorder="1" applyAlignment="1"/>
    <xf numFmtId="0" fontId="9" fillId="0" borderId="2" xfId="0" applyFont="1" applyFill="1" applyBorder="1" applyAlignment="1">
      <alignment horizontal="left" vertical="top" wrapText="1" indent="2"/>
    </xf>
    <xf numFmtId="0" fontId="9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wrapText="1"/>
    </xf>
    <xf numFmtId="167" fontId="9" fillId="0" borderId="13" xfId="1" applyNumberFormat="1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/>
    <xf numFmtId="0" fontId="28" fillId="0" borderId="0" xfId="0" applyFont="1" applyBorder="1" applyAlignment="1">
      <alignment horizontal="right"/>
    </xf>
    <xf numFmtId="170" fontId="59" fillId="0" borderId="0" xfId="0" applyNumberFormat="1" applyFont="1" applyFill="1" applyBorder="1" applyAlignment="1">
      <alignment horizontal="left"/>
    </xf>
    <xf numFmtId="0" fontId="0" fillId="0" borderId="17" xfId="0" applyFill="1" applyBorder="1"/>
    <xf numFmtId="0" fontId="36" fillId="0" borderId="17" xfId="2" applyFill="1" applyBorder="1"/>
    <xf numFmtId="0" fontId="7" fillId="0" borderId="17" xfId="0" applyFont="1" applyBorder="1" applyAlignment="1">
      <alignment horizontal="left" vertical="center" wrapText="1" indent="2"/>
    </xf>
    <xf numFmtId="0" fontId="6" fillId="0" borderId="17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28" xfId="0" applyFill="1" applyBorder="1"/>
    <xf numFmtId="0" fontId="7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/>
    <xf numFmtId="0" fontId="2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6" fillId="0" borderId="17" xfId="0" applyFont="1" applyFill="1" applyBorder="1" applyAlignment="1">
      <alignment horizontal="right" vertical="top" wrapText="1"/>
    </xf>
    <xf numFmtId="0" fontId="7" fillId="0" borderId="17" xfId="0" applyFont="1" applyBorder="1" applyAlignment="1">
      <alignment horizontal="left" vertical="top" wrapText="1" indent="2"/>
    </xf>
    <xf numFmtId="0" fontId="11" fillId="0" borderId="17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top" wrapText="1" indent="2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right" vertical="top" wrapText="1"/>
    </xf>
    <xf numFmtId="0" fontId="19" fillId="0" borderId="2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1" fillId="0" borderId="17" xfId="0" applyFont="1" applyFill="1" applyBorder="1"/>
    <xf numFmtId="0" fontId="1" fillId="0" borderId="17" xfId="0" applyFont="1" applyBorder="1" applyAlignment="1">
      <alignment vertical="top" wrapText="1"/>
    </xf>
    <xf numFmtId="0" fontId="28" fillId="0" borderId="17" xfId="0" applyFont="1" applyBorder="1" applyAlignment="1">
      <alignment horizontal="right" vertical="top" wrapText="1"/>
    </xf>
    <xf numFmtId="0" fontId="0" fillId="0" borderId="17" xfId="0" applyFill="1" applyBorder="1" applyAlignment="1"/>
    <xf numFmtId="0" fontId="0" fillId="0" borderId="17" xfId="0" applyFill="1" applyBorder="1" applyAlignment="1">
      <alignment horizontal="center" wrapText="1"/>
    </xf>
    <xf numFmtId="0" fontId="0" fillId="0" borderId="28" xfId="0" applyFill="1" applyBorder="1" applyAlignment="1"/>
    <xf numFmtId="0" fontId="0" fillId="0" borderId="28" xfId="0" applyFill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 indent="2"/>
    </xf>
    <xf numFmtId="0" fontId="12" fillId="0" borderId="17" xfId="0" applyFont="1" applyBorder="1" applyAlignment="1">
      <alignment horizontal="left" vertical="top" wrapText="1" indent="2"/>
    </xf>
    <xf numFmtId="170" fontId="10" fillId="0" borderId="0" xfId="0" applyNumberFormat="1" applyFont="1" applyBorder="1" applyAlignment="1">
      <alignment horizontal="left" vertical="top" wrapText="1"/>
    </xf>
    <xf numFmtId="170" fontId="3" fillId="0" borderId="0" xfId="1" applyNumberFormat="1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0" fontId="7" fillId="0" borderId="17" xfId="1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left" vertical="center" wrapText="1"/>
    </xf>
    <xf numFmtId="0" fontId="4" fillId="14" borderId="11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left" wrapText="1"/>
    </xf>
    <xf numFmtId="170" fontId="7" fillId="0" borderId="17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70" fontId="9" fillId="0" borderId="28" xfId="0" applyNumberFormat="1" applyFont="1" applyFill="1" applyBorder="1" applyAlignment="1">
      <alignment horizontal="center" vertical="center" wrapText="1"/>
    </xf>
    <xf numFmtId="165" fontId="6" fillId="0" borderId="17" xfId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14" borderId="11" xfId="0" applyFont="1" applyFill="1" applyBorder="1" applyAlignment="1">
      <alignment horizontal="center" wrapText="1"/>
    </xf>
    <xf numFmtId="0" fontId="20" fillId="0" borderId="17" xfId="0" applyFont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167" fontId="9" fillId="0" borderId="17" xfId="1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67" fontId="9" fillId="0" borderId="17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0" fontId="9" fillId="0" borderId="17" xfId="0" applyFont="1" applyFill="1" applyBorder="1" applyAlignment="1">
      <alignment horizontal="center" vertical="top" wrapText="1"/>
    </xf>
    <xf numFmtId="167" fontId="20" fillId="0" borderId="17" xfId="1" applyNumberFormat="1" applyFont="1" applyBorder="1" applyAlignment="1">
      <alignment horizontal="center" vertical="center"/>
    </xf>
    <xf numFmtId="164" fontId="20" fillId="0" borderId="17" xfId="1" applyNumberFormat="1" applyFont="1" applyBorder="1" applyAlignment="1">
      <alignment horizontal="center"/>
    </xf>
    <xf numFmtId="0" fontId="9" fillId="0" borderId="25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0" fontId="9" fillId="0" borderId="17" xfId="0" applyFont="1" applyFill="1" applyBorder="1" applyAlignment="1">
      <alignment horizontal="left" vertical="top" wrapText="1"/>
    </xf>
    <xf numFmtId="0" fontId="64" fillId="7" borderId="17" xfId="0" applyFont="1" applyFill="1" applyBorder="1" applyAlignment="1">
      <alignment horizontal="center" vertical="top" wrapText="1"/>
    </xf>
    <xf numFmtId="0" fontId="63" fillId="7" borderId="17" xfId="0" applyFont="1" applyFill="1" applyBorder="1" applyAlignment="1">
      <alignment horizontal="center"/>
    </xf>
    <xf numFmtId="0" fontId="64" fillId="7" borderId="17" xfId="0" applyFont="1" applyFill="1" applyBorder="1" applyAlignment="1">
      <alignment vertical="top" wrapText="1"/>
    </xf>
    <xf numFmtId="0" fontId="64" fillId="7" borderId="25" xfId="0" applyFont="1" applyFill="1" applyBorder="1" applyAlignment="1">
      <alignment horizontal="center" vertical="top" wrapText="1"/>
    </xf>
    <xf numFmtId="0" fontId="63" fillId="7" borderId="28" xfId="0" applyFont="1" applyFill="1" applyBorder="1"/>
    <xf numFmtId="0" fontId="63" fillId="7" borderId="17" xfId="0" applyFont="1" applyFill="1" applyBorder="1"/>
    <xf numFmtId="0" fontId="3" fillId="7" borderId="17" xfId="0" applyFont="1" applyFill="1" applyBorder="1" applyAlignment="1">
      <alignment vertical="top" wrapText="1"/>
    </xf>
    <xf numFmtId="0" fontId="3" fillId="7" borderId="17" xfId="0" applyFont="1" applyFill="1" applyBorder="1" applyAlignment="1">
      <alignment horizontal="center" vertical="top" wrapText="1"/>
    </xf>
    <xf numFmtId="0" fontId="0" fillId="7" borderId="17" xfId="0" applyFill="1" applyBorder="1"/>
    <xf numFmtId="0" fontId="3" fillId="7" borderId="25" xfId="0" applyFont="1" applyFill="1" applyBorder="1" applyAlignment="1">
      <alignment horizontal="center" vertical="top" wrapText="1"/>
    </xf>
    <xf numFmtId="0" fontId="6" fillId="7" borderId="25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14" borderId="11" xfId="0" applyFont="1" applyFill="1" applyBorder="1" applyAlignment="1">
      <alignment horizontal="center" wrapText="1"/>
    </xf>
    <xf numFmtId="0" fontId="20" fillId="0" borderId="17" xfId="0" applyFont="1" applyBorder="1" applyAlignment="1">
      <alignment vertical="center" wrapText="1"/>
    </xf>
    <xf numFmtId="170" fontId="20" fillId="0" borderId="17" xfId="1" applyNumberFormat="1" applyFont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top" wrapText="1"/>
    </xf>
    <xf numFmtId="170" fontId="9" fillId="0" borderId="17" xfId="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70" fontId="20" fillId="0" borderId="17" xfId="1" applyNumberFormat="1" applyFont="1" applyBorder="1" applyAlignment="1">
      <alignment horizontal="center"/>
    </xf>
    <xf numFmtId="0" fontId="7" fillId="0" borderId="17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top" wrapText="1"/>
    </xf>
    <xf numFmtId="170" fontId="18" fillId="0" borderId="17" xfId="1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170" fontId="9" fillId="0" borderId="28" xfId="1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9" fillId="7" borderId="28" xfId="0" applyFont="1" applyFill="1" applyBorder="1" applyAlignment="1">
      <alignment wrapText="1"/>
    </xf>
    <xf numFmtId="0" fontId="0" fillId="7" borderId="28" xfId="0" applyFill="1" applyBorder="1"/>
    <xf numFmtId="0" fontId="9" fillId="7" borderId="17" xfId="0" applyFont="1" applyFill="1" applyBorder="1" applyAlignment="1">
      <alignment wrapText="1"/>
    </xf>
    <xf numFmtId="0" fontId="3" fillId="7" borderId="0" xfId="0" applyFont="1" applyFill="1" applyBorder="1" applyAlignment="1">
      <alignment vertical="top" wrapText="1"/>
    </xf>
    <xf numFmtId="0" fontId="9" fillId="7" borderId="28" xfId="0" applyFont="1" applyFill="1" applyBorder="1" applyAlignment="1">
      <alignment horizontal="center" wrapText="1"/>
    </xf>
    <xf numFmtId="0" fontId="9" fillId="7" borderId="17" xfId="0" applyFont="1" applyFill="1" applyBorder="1" applyAlignment="1">
      <alignment horizontal="center" wrapText="1"/>
    </xf>
    <xf numFmtId="0" fontId="9" fillId="7" borderId="25" xfId="0" applyFont="1" applyFill="1" applyBorder="1" applyAlignment="1">
      <alignment horizontal="center" wrapText="1"/>
    </xf>
    <xf numFmtId="0" fontId="9" fillId="7" borderId="17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top" wrapText="1"/>
    </xf>
    <xf numFmtId="0" fontId="44" fillId="0" borderId="17" xfId="0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wrapText="1"/>
    </xf>
    <xf numFmtId="170" fontId="0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14" borderId="11" xfId="0" applyFont="1" applyFill="1" applyBorder="1" applyAlignment="1">
      <alignment horizontal="center" wrapText="1"/>
    </xf>
    <xf numFmtId="0" fontId="6" fillId="7" borderId="25" xfId="0" applyFont="1" applyFill="1" applyBorder="1" applyAlignment="1">
      <alignment horizontal="center" vertical="top" wrapText="1"/>
    </xf>
    <xf numFmtId="170" fontId="9" fillId="0" borderId="17" xfId="0" applyNumberFormat="1" applyFont="1" applyBorder="1" applyAlignment="1">
      <alignment horizontal="center" vertical="center" wrapText="1"/>
    </xf>
    <xf numFmtId="170" fontId="0" fillId="0" borderId="17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 readingOrder="1"/>
    </xf>
    <xf numFmtId="170" fontId="0" fillId="0" borderId="17" xfId="1" applyNumberFormat="1" applyFont="1" applyBorder="1" applyAlignment="1">
      <alignment horizontal="center"/>
    </xf>
    <xf numFmtId="0" fontId="9" fillId="0" borderId="17" xfId="0" applyFont="1" applyBorder="1" applyAlignment="1">
      <alignment horizontal="left" vertical="center" wrapText="1"/>
    </xf>
    <xf numFmtId="170" fontId="0" fillId="0" borderId="17" xfId="0" applyNumberFormat="1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167" fontId="9" fillId="0" borderId="17" xfId="1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left" vertical="center" wrapText="1"/>
    </xf>
    <xf numFmtId="0" fontId="6" fillId="7" borderId="25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wrapText="1"/>
    </xf>
    <xf numFmtId="167" fontId="29" fillId="0" borderId="17" xfId="1" applyNumberFormat="1" applyFont="1" applyBorder="1" applyAlignment="1">
      <alignment horizontal="center" wrapText="1"/>
    </xf>
    <xf numFmtId="0" fontId="47" fillId="0" borderId="17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/>
    </xf>
    <xf numFmtId="167" fontId="19" fillId="0" borderId="17" xfId="1" applyNumberFormat="1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6" fillId="7" borderId="17" xfId="0" applyFont="1" applyFill="1" applyBorder="1" applyAlignment="1">
      <alignment vertical="top" wrapText="1"/>
    </xf>
    <xf numFmtId="0" fontId="0" fillId="7" borderId="17" xfId="0" applyFill="1" applyBorder="1" applyAlignment="1">
      <alignment horizontal="center"/>
    </xf>
    <xf numFmtId="0" fontId="11" fillId="7" borderId="25" xfId="0" applyFont="1" applyFill="1" applyBorder="1" applyAlignment="1">
      <alignment vertical="top" wrapText="1"/>
    </xf>
    <xf numFmtId="0" fontId="0" fillId="7" borderId="25" xfId="0" applyFill="1" applyBorder="1" applyAlignment="1">
      <alignment horizontal="center"/>
    </xf>
    <xf numFmtId="0" fontId="11" fillId="7" borderId="17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center" vertical="top" wrapText="1"/>
    </xf>
    <xf numFmtId="0" fontId="15" fillId="7" borderId="17" xfId="0" applyFont="1" applyFill="1" applyBorder="1" applyAlignment="1">
      <alignment horizontal="center" vertical="top" wrapText="1"/>
    </xf>
    <xf numFmtId="0" fontId="47" fillId="7" borderId="17" xfId="0" applyFont="1" applyFill="1" applyBorder="1" applyAlignment="1">
      <alignment horizontal="center" vertical="top" wrapText="1"/>
    </xf>
    <xf numFmtId="0" fontId="21" fillId="7" borderId="17" xfId="0" applyFont="1" applyFill="1" applyBorder="1" applyAlignment="1">
      <alignment horizontal="center"/>
    </xf>
    <xf numFmtId="0" fontId="21" fillId="7" borderId="17" xfId="0" applyFont="1" applyFill="1" applyBorder="1"/>
    <xf numFmtId="0" fontId="6" fillId="7" borderId="0" xfId="0" applyFont="1" applyFill="1" applyBorder="1" applyAlignment="1">
      <alignment vertical="top" wrapText="1"/>
    </xf>
    <xf numFmtId="0" fontId="0" fillId="7" borderId="0" xfId="0" applyFill="1" applyAlignment="1"/>
    <xf numFmtId="0" fontId="20" fillId="0" borderId="17" xfId="0" applyFont="1" applyBorder="1" applyAlignment="1">
      <alignment horizontal="left" vertical="center" wrapText="1"/>
    </xf>
    <xf numFmtId="167" fontId="9" fillId="0" borderId="17" xfId="1" applyNumberFormat="1" applyFont="1" applyBorder="1" applyAlignment="1">
      <alignment horizontal="center" wrapText="1"/>
    </xf>
    <xf numFmtId="0" fontId="62" fillId="0" borderId="25" xfId="0" applyFont="1" applyBorder="1" applyAlignment="1">
      <alignment horizontal="left" vertical="center"/>
    </xf>
    <xf numFmtId="0" fontId="9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0" fillId="0" borderId="17" xfId="0" applyFont="1" applyBorder="1" applyAlignment="1">
      <alignment vertical="center" wrapText="1"/>
    </xf>
    <xf numFmtId="170" fontId="20" fillId="0" borderId="17" xfId="1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center" wrapText="1"/>
    </xf>
    <xf numFmtId="0" fontId="6" fillId="7" borderId="17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left" vertical="center" wrapText="1"/>
    </xf>
    <xf numFmtId="170" fontId="0" fillId="0" borderId="17" xfId="1" applyNumberFormat="1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top" wrapText="1"/>
    </xf>
    <xf numFmtId="171" fontId="9" fillId="0" borderId="17" xfId="1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top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wrapText="1"/>
    </xf>
    <xf numFmtId="170" fontId="9" fillId="0" borderId="17" xfId="1" applyNumberFormat="1" applyFont="1" applyFill="1" applyBorder="1" applyAlignment="1">
      <alignment horizontal="center" vertical="center" wrapText="1"/>
    </xf>
    <xf numFmtId="170" fontId="0" fillId="0" borderId="25" xfId="1" applyNumberFormat="1" applyFont="1" applyBorder="1" applyAlignment="1">
      <alignment horizontal="center" vertical="center"/>
    </xf>
    <xf numFmtId="170" fontId="18" fillId="0" borderId="17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32" fillId="0" borderId="17" xfId="0" applyFont="1" applyBorder="1" applyAlignment="1">
      <alignment wrapText="1"/>
    </xf>
    <xf numFmtId="171" fontId="9" fillId="0" borderId="17" xfId="1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/>
    </xf>
    <xf numFmtId="170" fontId="20" fillId="0" borderId="17" xfId="1" applyNumberFormat="1" applyFont="1" applyBorder="1" applyAlignment="1">
      <alignment horizontal="center"/>
    </xf>
    <xf numFmtId="170" fontId="9" fillId="0" borderId="17" xfId="1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top" wrapText="1"/>
    </xf>
    <xf numFmtId="170" fontId="0" fillId="0" borderId="28" xfId="0" applyNumberFormat="1" applyBorder="1" applyAlignment="1">
      <alignment horizontal="center"/>
    </xf>
    <xf numFmtId="0" fontId="8" fillId="0" borderId="25" xfId="0" applyFont="1" applyBorder="1" applyAlignment="1">
      <alignment horizontal="center" vertical="top" wrapText="1"/>
    </xf>
    <xf numFmtId="170" fontId="9" fillId="0" borderId="25" xfId="1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44" fillId="0" borderId="17" xfId="0" applyFont="1" applyBorder="1" applyAlignment="1">
      <alignment horizontal="center" vertical="center" wrapText="1"/>
    </xf>
    <xf numFmtId="167" fontId="9" fillId="0" borderId="25" xfId="1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6" fillId="0" borderId="25" xfId="2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center" wrapText="1"/>
    </xf>
    <xf numFmtId="167" fontId="9" fillId="0" borderId="17" xfId="1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readingOrder="1"/>
    </xf>
    <xf numFmtId="0" fontId="9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170" fontId="9" fillId="0" borderId="28" xfId="1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left" vertical="center" wrapText="1"/>
    </xf>
    <xf numFmtId="0" fontId="6" fillId="7" borderId="28" xfId="0" applyFont="1" applyFill="1" applyBorder="1" applyAlignment="1">
      <alignment vertical="top" wrapText="1"/>
    </xf>
    <xf numFmtId="0" fontId="10" fillId="7" borderId="28" xfId="0" applyFont="1" applyFill="1" applyBorder="1" applyAlignment="1">
      <alignment vertical="top" wrapText="1"/>
    </xf>
    <xf numFmtId="0" fontId="10" fillId="7" borderId="17" xfId="0" applyFont="1" applyFill="1" applyBorder="1" applyAlignment="1">
      <alignment horizontal="center" vertical="top" wrapText="1"/>
    </xf>
    <xf numFmtId="0" fontId="36" fillId="7" borderId="28" xfId="2" applyFill="1" applyBorder="1" applyAlignment="1"/>
    <xf numFmtId="0" fontId="36" fillId="7" borderId="17" xfId="2" applyFill="1" applyBorder="1" applyAlignment="1"/>
    <xf numFmtId="0" fontId="36" fillId="7" borderId="17" xfId="2" applyFill="1" applyBorder="1"/>
    <xf numFmtId="0" fontId="36" fillId="7" borderId="17" xfId="2" applyFill="1" applyBorder="1" applyAlignment="1">
      <alignment horizontal="center" vertical="top" wrapText="1"/>
    </xf>
    <xf numFmtId="0" fontId="36" fillId="7" borderId="25" xfId="2" applyFill="1" applyBorder="1" applyAlignment="1">
      <alignment horizontal="center" vertical="top" wrapText="1"/>
    </xf>
    <xf numFmtId="0" fontId="7" fillId="7" borderId="17" xfId="0" applyFont="1" applyFill="1" applyBorder="1" applyAlignment="1">
      <alignment vertical="top" wrapText="1"/>
    </xf>
    <xf numFmtId="0" fontId="15" fillId="7" borderId="2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0" fontId="6" fillId="7" borderId="17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167" fontId="9" fillId="0" borderId="25" xfId="1" applyNumberFormat="1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167" fontId="9" fillId="0" borderId="11" xfId="1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67" fontId="9" fillId="0" borderId="11" xfId="1" applyNumberFormat="1" applyFont="1" applyBorder="1" applyAlignment="1">
      <alignment horizontal="center" wrapText="1"/>
    </xf>
    <xf numFmtId="167" fontId="9" fillId="0" borderId="9" xfId="1" applyNumberFormat="1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29" fillId="0" borderId="11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167" fontId="9" fillId="0" borderId="9" xfId="1" applyNumberFormat="1" applyFont="1" applyFill="1" applyBorder="1" applyAlignment="1">
      <alignment horizontal="center" wrapText="1"/>
    </xf>
    <xf numFmtId="167" fontId="9" fillId="0" borderId="11" xfId="1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70" fontId="9" fillId="0" borderId="11" xfId="1" applyNumberFormat="1" applyFont="1" applyBorder="1" applyAlignment="1">
      <alignment horizontal="center" vertical="center" wrapText="1"/>
    </xf>
    <xf numFmtId="170" fontId="9" fillId="0" borderId="11" xfId="1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170" fontId="9" fillId="0" borderId="9" xfId="1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170" fontId="20" fillId="0" borderId="17" xfId="1" applyNumberFormat="1" applyFont="1" applyBorder="1" applyAlignment="1">
      <alignment horizontal="center" vertical="center"/>
    </xf>
    <xf numFmtId="0" fontId="4" fillId="14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top" wrapText="1"/>
    </xf>
    <xf numFmtId="170" fontId="0" fillId="0" borderId="17" xfId="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167" fontId="9" fillId="0" borderId="25" xfId="1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vertical="top" wrapText="1"/>
    </xf>
    <xf numFmtId="170" fontId="9" fillId="0" borderId="28" xfId="1" applyNumberFormat="1" applyFont="1" applyFill="1" applyBorder="1" applyAlignment="1">
      <alignment horizontal="center" vertical="center" wrapText="1"/>
    </xf>
    <xf numFmtId="170" fontId="9" fillId="0" borderId="17" xfId="1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170" fontId="18" fillId="0" borderId="17" xfId="1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170" fontId="20" fillId="0" borderId="17" xfId="1" applyNumberFormat="1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170" fontId="29" fillId="0" borderId="25" xfId="1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4" fillId="14" borderId="1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38" fillId="7" borderId="17" xfId="0" applyFont="1" applyFill="1" applyBorder="1" applyAlignment="1">
      <alignment horizontal="left" vertical="top" wrapText="1"/>
    </xf>
    <xf numFmtId="0" fontId="13" fillId="7" borderId="17" xfId="0" applyFont="1" applyFill="1" applyBorder="1" applyAlignment="1">
      <alignment vertical="top" wrapText="1"/>
    </xf>
    <xf numFmtId="0" fontId="60" fillId="7" borderId="17" xfId="0" applyFont="1" applyFill="1" applyBorder="1" applyAlignment="1">
      <alignment vertical="top" wrapText="1"/>
    </xf>
    <xf numFmtId="0" fontId="60" fillId="7" borderId="17" xfId="0" applyFont="1" applyFill="1" applyBorder="1" applyAlignment="1">
      <alignment horizontal="left" vertical="top" wrapText="1"/>
    </xf>
    <xf numFmtId="0" fontId="60" fillId="7" borderId="17" xfId="0" applyFont="1" applyFill="1" applyBorder="1" applyAlignment="1">
      <alignment horizontal="center" vertical="top" wrapText="1"/>
    </xf>
    <xf numFmtId="167" fontId="9" fillId="7" borderId="17" xfId="1" applyNumberFormat="1" applyFont="1" applyFill="1" applyBorder="1" applyAlignment="1">
      <alignment vertical="top" wrapText="1"/>
    </xf>
    <xf numFmtId="167" fontId="19" fillId="7" borderId="17" xfId="1" applyNumberFormat="1" applyFont="1" applyFill="1" applyBorder="1" applyAlignment="1">
      <alignment vertical="top" wrapText="1"/>
    </xf>
    <xf numFmtId="167" fontId="19" fillId="7" borderId="17" xfId="1" applyNumberFormat="1" applyFont="1" applyFill="1" applyBorder="1" applyAlignment="1">
      <alignment horizontal="center" wrapText="1"/>
    </xf>
    <xf numFmtId="167" fontId="9" fillId="7" borderId="17" xfId="1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top" wrapText="1"/>
    </xf>
    <xf numFmtId="0" fontId="0" fillId="7" borderId="17" xfId="0" applyFill="1" applyBorder="1" applyAlignment="1"/>
    <xf numFmtId="0" fontId="2" fillId="7" borderId="17" xfId="0" applyFont="1" applyFill="1" applyBorder="1" applyAlignment="1">
      <alignment horizontal="center" vertical="top" wrapText="1"/>
    </xf>
    <xf numFmtId="0" fontId="2" fillId="7" borderId="25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vertical="top"/>
    </xf>
    <xf numFmtId="0" fontId="49" fillId="7" borderId="0" xfId="0" applyFont="1" applyFill="1" applyAlignment="1"/>
    <xf numFmtId="0" fontId="0" fillId="7" borderId="0" xfId="0" applyFill="1" applyBorder="1"/>
    <xf numFmtId="0" fontId="45" fillId="7" borderId="0" xfId="0" applyFont="1" applyFill="1" applyBorder="1" applyAlignment="1">
      <alignment vertical="top"/>
    </xf>
    <xf numFmtId="0" fontId="20" fillId="0" borderId="17" xfId="0" applyFont="1" applyBorder="1" applyAlignment="1">
      <alignment vertical="center" wrapText="1"/>
    </xf>
    <xf numFmtId="0" fontId="6" fillId="7" borderId="17" xfId="0" applyFont="1" applyFill="1" applyBorder="1" applyAlignment="1">
      <alignment horizontal="center" vertical="top" wrapText="1"/>
    </xf>
    <xf numFmtId="170" fontId="0" fillId="7" borderId="29" xfId="0" applyNumberFormat="1" applyFill="1" applyBorder="1" applyAlignment="1">
      <alignment horizontal="center" vertical="center"/>
    </xf>
    <xf numFmtId="0" fontId="64" fillId="15" borderId="28" xfId="0" applyFont="1" applyFill="1" applyBorder="1" applyAlignment="1">
      <alignment vertical="top" wrapText="1"/>
    </xf>
    <xf numFmtId="0" fontId="64" fillId="15" borderId="17" xfId="0" applyFont="1" applyFill="1" applyBorder="1" applyAlignment="1">
      <alignment horizontal="center" vertical="top" wrapText="1"/>
    </xf>
    <xf numFmtId="0" fontId="63" fillId="15" borderId="17" xfId="0" applyFont="1" applyFill="1" applyBorder="1" applyAlignment="1">
      <alignment horizontal="center"/>
    </xf>
    <xf numFmtId="0" fontId="64" fillId="15" borderId="17" xfId="0" applyFont="1" applyFill="1" applyBorder="1" applyAlignment="1">
      <alignment vertical="top" wrapText="1"/>
    </xf>
    <xf numFmtId="0" fontId="64" fillId="15" borderId="25" xfId="0" applyFont="1" applyFill="1" applyBorder="1" applyAlignment="1">
      <alignment horizontal="center" vertical="top" wrapText="1"/>
    </xf>
    <xf numFmtId="0" fontId="0" fillId="15" borderId="17" xfId="0" applyFill="1" applyBorder="1"/>
    <xf numFmtId="0" fontId="3" fillId="15" borderId="17" xfId="0" applyFont="1" applyFill="1" applyBorder="1" applyAlignment="1">
      <alignment vertical="top" wrapText="1"/>
    </xf>
    <xf numFmtId="0" fontId="3" fillId="15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wrapText="1"/>
    </xf>
    <xf numFmtId="168" fontId="9" fillId="0" borderId="17" xfId="0" applyNumberFormat="1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170" fontId="20" fillId="0" borderId="25" xfId="1" applyNumberFormat="1" applyFont="1" applyBorder="1" applyAlignment="1">
      <alignment horizontal="center" vertical="center"/>
    </xf>
    <xf numFmtId="170" fontId="20" fillId="0" borderId="17" xfId="1" applyNumberFormat="1" applyFont="1" applyBorder="1" applyAlignment="1">
      <alignment horizontal="center" vertical="center"/>
    </xf>
    <xf numFmtId="0" fontId="4" fillId="14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7" fillId="0" borderId="17" xfId="0" applyFont="1" applyFill="1" applyBorder="1" applyAlignment="1">
      <alignment vertical="top" wrapText="1"/>
    </xf>
    <xf numFmtId="0" fontId="5" fillId="0" borderId="28" xfId="0" applyFont="1" applyBorder="1" applyAlignment="1">
      <alignment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wrapText="1"/>
    </xf>
    <xf numFmtId="0" fontId="6" fillId="7" borderId="17" xfId="0" applyFont="1" applyFill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168" fontId="19" fillId="0" borderId="25" xfId="0" applyNumberFormat="1" applyFont="1" applyBorder="1" applyAlignment="1">
      <alignment horizontal="center" wrapText="1"/>
    </xf>
    <xf numFmtId="0" fontId="6" fillId="7" borderId="25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vertical="top" wrapText="1"/>
    </xf>
    <xf numFmtId="0" fontId="20" fillId="0" borderId="17" xfId="0" applyFont="1" applyBorder="1" applyAlignment="1">
      <alignment horizontal="left" vertical="center" wrapText="1" readingOrder="1"/>
    </xf>
    <xf numFmtId="170" fontId="0" fillId="0" borderId="17" xfId="1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170" fontId="19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170" fontId="0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vertical="top" wrapText="1"/>
    </xf>
    <xf numFmtId="0" fontId="9" fillId="0" borderId="17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center" vertical="top" wrapText="1"/>
    </xf>
    <xf numFmtId="168" fontId="19" fillId="0" borderId="17" xfId="0" applyNumberFormat="1" applyFont="1" applyBorder="1" applyAlignment="1">
      <alignment horizontal="center" wrapText="1"/>
    </xf>
    <xf numFmtId="0" fontId="15" fillId="0" borderId="25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15" borderId="17" xfId="0" applyFont="1" applyFill="1" applyBorder="1" applyAlignment="1">
      <alignment horizontal="center" vertical="top" wrapText="1"/>
    </xf>
    <xf numFmtId="0" fontId="6" fillId="15" borderId="25" xfId="0" applyFont="1" applyFill="1" applyBorder="1" applyAlignment="1">
      <alignment horizontal="center" vertical="top" wrapText="1"/>
    </xf>
    <xf numFmtId="0" fontId="9" fillId="15" borderId="28" xfId="0" applyFont="1" applyFill="1" applyBorder="1" applyAlignment="1">
      <alignment horizontal="center" wrapText="1"/>
    </xf>
    <xf numFmtId="0" fontId="9" fillId="15" borderId="28" xfId="0" applyFont="1" applyFill="1" applyBorder="1" applyAlignment="1">
      <alignment wrapText="1"/>
    </xf>
    <xf numFmtId="0" fontId="9" fillId="15" borderId="25" xfId="0" applyFont="1" applyFill="1" applyBorder="1" applyAlignment="1">
      <alignment horizontal="center" wrapText="1"/>
    </xf>
    <xf numFmtId="0" fontId="0" fillId="15" borderId="28" xfId="0" applyFill="1" applyBorder="1"/>
    <xf numFmtId="0" fontId="6" fillId="15" borderId="17" xfId="0" applyFont="1" applyFill="1" applyBorder="1" applyAlignment="1">
      <alignment vertical="top" wrapText="1"/>
    </xf>
    <xf numFmtId="0" fontId="0" fillId="15" borderId="25" xfId="0" applyFill="1" applyBorder="1" applyAlignment="1">
      <alignment horizontal="center"/>
    </xf>
    <xf numFmtId="0" fontId="6" fillId="15" borderId="25" xfId="0" applyFont="1" applyFill="1" applyBorder="1" applyAlignment="1">
      <alignment vertical="top" wrapText="1"/>
    </xf>
    <xf numFmtId="0" fontId="0" fillId="15" borderId="17" xfId="0" applyFill="1" applyBorder="1" applyAlignment="1">
      <alignment horizontal="center"/>
    </xf>
    <xf numFmtId="0" fontId="47" fillId="15" borderId="17" xfId="0" applyFont="1" applyFill="1" applyBorder="1" applyAlignment="1">
      <alignment horizontal="center" vertical="top" wrapText="1"/>
    </xf>
    <xf numFmtId="0" fontId="15" fillId="15" borderId="17" xfId="0" applyFont="1" applyFill="1" applyBorder="1" applyAlignment="1">
      <alignment horizontal="center" vertical="top" wrapText="1"/>
    </xf>
    <xf numFmtId="0" fontId="39" fillId="0" borderId="17" xfId="0" applyFont="1" applyBorder="1" applyAlignment="1">
      <alignment horizontal="center" wrapText="1"/>
    </xf>
    <xf numFmtId="0" fontId="6" fillId="15" borderId="17" xfId="0" applyFont="1" applyFill="1" applyBorder="1" applyAlignment="1">
      <alignment horizontal="center" vertical="center" wrapText="1"/>
    </xf>
    <xf numFmtId="0" fontId="17" fillId="15" borderId="25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 wrapText="1"/>
    </xf>
    <xf numFmtId="0" fontId="6" fillId="15" borderId="28" xfId="0" applyFont="1" applyFill="1" applyBorder="1" applyAlignment="1">
      <alignment vertical="top" wrapText="1"/>
    </xf>
    <xf numFmtId="0" fontId="7" fillId="15" borderId="17" xfId="0" applyFont="1" applyFill="1" applyBorder="1" applyAlignment="1">
      <alignment horizontal="center" vertical="top" wrapText="1"/>
    </xf>
    <xf numFmtId="0" fontId="7" fillId="15" borderId="17" xfId="0" applyFont="1" applyFill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15" fillId="7" borderId="17" xfId="0" applyFont="1" applyFill="1" applyBorder="1" applyAlignment="1">
      <alignment vertical="top" wrapText="1"/>
    </xf>
    <xf numFmtId="0" fontId="15" fillId="15" borderId="17" xfId="0" applyFont="1" applyFill="1" applyBorder="1" applyAlignment="1">
      <alignment vertical="top" wrapText="1"/>
    </xf>
    <xf numFmtId="0" fontId="38" fillId="0" borderId="25" xfId="0" applyFont="1" applyBorder="1" applyAlignment="1">
      <alignment horizontal="left" wrapText="1"/>
    </xf>
    <xf numFmtId="170" fontId="19" fillId="0" borderId="25" xfId="0" applyNumberFormat="1" applyFont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1" fillId="15" borderId="17" xfId="0" applyFont="1" applyFill="1" applyBorder="1" applyAlignment="1">
      <alignment vertical="top" wrapText="1"/>
    </xf>
    <xf numFmtId="0" fontId="10" fillId="15" borderId="28" xfId="0" applyFont="1" applyFill="1" applyBorder="1" applyAlignment="1">
      <alignment vertical="top" wrapText="1"/>
    </xf>
    <xf numFmtId="0" fontId="7" fillId="0" borderId="25" xfId="0" applyFont="1" applyBorder="1" applyAlignment="1">
      <alignment horizontal="left" vertical="center" wrapText="1"/>
    </xf>
    <xf numFmtId="0" fontId="11" fillId="15" borderId="17" xfId="0" applyFont="1" applyFill="1" applyBorder="1" applyAlignment="1">
      <alignment horizontal="center" vertical="top" wrapText="1"/>
    </xf>
    <xf numFmtId="0" fontId="7" fillId="15" borderId="28" xfId="0" applyFont="1" applyFill="1" applyBorder="1" applyAlignment="1">
      <alignment vertical="top" wrapText="1"/>
    </xf>
    <xf numFmtId="0" fontId="10" fillId="15" borderId="17" xfId="0" applyFont="1" applyFill="1" applyBorder="1" applyAlignment="1">
      <alignment vertical="top" wrapText="1"/>
    </xf>
    <xf numFmtId="0" fontId="10" fillId="15" borderId="17" xfId="0" applyFont="1" applyFill="1" applyBorder="1" applyAlignment="1">
      <alignment horizontal="center" vertical="top" wrapText="1"/>
    </xf>
    <xf numFmtId="0" fontId="36" fillId="15" borderId="17" xfId="2" applyFill="1" applyBorder="1" applyAlignment="1">
      <alignment horizontal="center" vertical="top" wrapText="1"/>
    </xf>
    <xf numFmtId="0" fontId="6" fillId="15" borderId="23" xfId="0" applyFont="1" applyFill="1" applyBorder="1" applyAlignment="1">
      <alignment vertical="top" wrapText="1"/>
    </xf>
    <xf numFmtId="0" fontId="36" fillId="15" borderId="25" xfId="2" applyFill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/>
    </xf>
    <xf numFmtId="0" fontId="0" fillId="15" borderId="11" xfId="0" applyFont="1" applyFill="1" applyBorder="1" applyAlignment="1">
      <alignment horizontal="center"/>
    </xf>
    <xf numFmtId="0" fontId="0" fillId="15" borderId="15" xfId="0" applyFont="1" applyFill="1" applyBorder="1"/>
    <xf numFmtId="0" fontId="0" fillId="15" borderId="15" xfId="0" applyFill="1" applyBorder="1"/>
    <xf numFmtId="0" fontId="3" fillId="15" borderId="13" xfId="0" applyFont="1" applyFill="1" applyBorder="1" applyAlignment="1">
      <alignment vertical="top" wrapText="1"/>
    </xf>
    <xf numFmtId="0" fontId="3" fillId="15" borderId="11" xfId="0" applyFont="1" applyFill="1" applyBorder="1" applyAlignment="1">
      <alignment vertical="top" wrapText="1"/>
    </xf>
    <xf numFmtId="167" fontId="9" fillId="0" borderId="9" xfId="1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3" fillId="15" borderId="11" xfId="0" applyFont="1" applyFill="1" applyBorder="1" applyAlignment="1">
      <alignment horizontal="center" vertical="top" wrapText="1"/>
    </xf>
    <xf numFmtId="0" fontId="3" fillId="15" borderId="9" xfId="0" applyFont="1" applyFill="1" applyBorder="1" applyAlignment="1">
      <alignment horizontal="center" vertical="top" wrapText="1"/>
    </xf>
    <xf numFmtId="0" fontId="3" fillId="15" borderId="9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7" borderId="8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15" borderId="11" xfId="0" applyFill="1" applyBorder="1" applyAlignment="1">
      <alignment horizontal="center"/>
    </xf>
    <xf numFmtId="0" fontId="0" fillId="15" borderId="3" xfId="0" applyFill="1" applyBorder="1"/>
    <xf numFmtId="0" fontId="3" fillId="15" borderId="13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0" fillId="15" borderId="11" xfId="0" applyFill="1" applyBorder="1"/>
    <xf numFmtId="0" fontId="2" fillId="15" borderId="17" xfId="0" applyFont="1" applyFill="1" applyBorder="1" applyAlignment="1">
      <alignment horizontal="center" vertical="top" wrapText="1"/>
    </xf>
    <xf numFmtId="0" fontId="6" fillId="15" borderId="23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 vertical="center"/>
    </xf>
    <xf numFmtId="0" fontId="2" fillId="15" borderId="25" xfId="0" applyFont="1" applyFill="1" applyBorder="1" applyAlignment="1">
      <alignment horizontal="center" vertical="top" wrapText="1"/>
    </xf>
    <xf numFmtId="0" fontId="0" fillId="0" borderId="17" xfId="0" applyFont="1" applyFill="1" applyBorder="1"/>
    <xf numFmtId="0" fontId="0" fillId="0" borderId="17" xfId="0" applyFont="1" applyBorder="1"/>
    <xf numFmtId="0" fontId="0" fillId="15" borderId="17" xfId="0" applyFont="1" applyFill="1" applyBorder="1"/>
    <xf numFmtId="0" fontId="0" fillId="15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167" fontId="6" fillId="0" borderId="17" xfId="1" applyNumberFormat="1" applyFont="1" applyBorder="1" applyAlignment="1">
      <alignment vertical="top" wrapText="1"/>
    </xf>
    <xf numFmtId="0" fontId="0" fillId="0" borderId="17" xfId="0" applyBorder="1" applyAlignment="1"/>
    <xf numFmtId="0" fontId="45" fillId="0" borderId="17" xfId="0" applyFont="1" applyBorder="1" applyAlignment="1">
      <alignment vertical="top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vertical="top" wrapText="1"/>
    </xf>
    <xf numFmtId="167" fontId="9" fillId="0" borderId="32" xfId="1" applyNumberFormat="1" applyFont="1" applyBorder="1" applyAlignment="1">
      <alignment horizontal="center" wrapText="1"/>
    </xf>
    <xf numFmtId="0" fontId="3" fillId="15" borderId="32" xfId="0" applyFont="1" applyFill="1" applyBorder="1" applyAlignment="1">
      <alignment vertical="top" wrapText="1"/>
    </xf>
    <xf numFmtId="0" fontId="0" fillId="0" borderId="32" xfId="0" applyFont="1" applyFill="1" applyBorder="1"/>
    <xf numFmtId="0" fontId="0" fillId="0" borderId="32" xfId="0" applyFont="1" applyBorder="1"/>
    <xf numFmtId="0" fontId="9" fillId="0" borderId="3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/>
    </xf>
    <xf numFmtId="0" fontId="27" fillId="0" borderId="33" xfId="0" applyFont="1" applyBorder="1" applyAlignment="1">
      <alignment horizontal="center" vertical="center"/>
    </xf>
    <xf numFmtId="0" fontId="49" fillId="0" borderId="33" xfId="0" applyFont="1" applyBorder="1" applyAlignment="1"/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0" borderId="35" xfId="0" applyBorder="1"/>
    <xf numFmtId="0" fontId="0" fillId="0" borderId="0" xfId="0" applyFont="1" applyBorder="1"/>
    <xf numFmtId="0" fontId="0" fillId="0" borderId="22" xfId="0" applyBorder="1"/>
    <xf numFmtId="0" fontId="0" fillId="0" borderId="22" xfId="0" applyFont="1" applyBorder="1"/>
    <xf numFmtId="0" fontId="0" fillId="7" borderId="0" xfId="0" applyFont="1" applyFill="1" applyBorder="1"/>
    <xf numFmtId="0" fontId="9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4" fillId="14" borderId="11" xfId="0" applyFont="1" applyFill="1" applyBorder="1" applyAlignment="1">
      <alignment horizontal="center" wrapText="1"/>
    </xf>
    <xf numFmtId="165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15" borderId="4" xfId="0" applyFill="1" applyBorder="1"/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9" fillId="9" borderId="11" xfId="0" applyFont="1" applyFill="1" applyBorder="1" applyAlignment="1">
      <alignment horizontal="left" vertical="center" wrapText="1"/>
    </xf>
    <xf numFmtId="0" fontId="8" fillId="9" borderId="11" xfId="0" applyFont="1" applyFill="1" applyBorder="1" applyAlignment="1">
      <alignment horizontal="center" wrapText="1"/>
    </xf>
    <xf numFmtId="165" fontId="7" fillId="9" borderId="11" xfId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165" fontId="7" fillId="0" borderId="11" xfId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14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1" fillId="0" borderId="17" xfId="0" applyFont="1" applyBorder="1" applyAlignment="1">
      <alignment horizontal="right" vertical="top" wrapText="1"/>
    </xf>
    <xf numFmtId="0" fontId="28" fillId="0" borderId="0" xfId="0" applyFont="1" applyAlignment="1">
      <alignment horizontal="right"/>
    </xf>
    <xf numFmtId="0" fontId="6" fillId="0" borderId="17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6" fillId="15" borderId="11" xfId="0" applyFont="1" applyFill="1" applyBorder="1" applyAlignment="1">
      <alignment horizontal="center" vertical="top" wrapText="1"/>
    </xf>
    <xf numFmtId="0" fontId="11" fillId="15" borderId="11" xfId="0" applyFont="1" applyFill="1" applyBorder="1" applyAlignment="1">
      <alignment horizontal="center" vertical="top" wrapText="1"/>
    </xf>
    <xf numFmtId="0" fontId="47" fillId="0" borderId="17" xfId="0" applyFont="1" applyBorder="1" applyAlignment="1">
      <alignment vertical="top" wrapText="1"/>
    </xf>
    <xf numFmtId="0" fontId="22" fillId="9" borderId="17" xfId="0" applyFont="1" applyFill="1" applyBorder="1" applyAlignment="1">
      <alignment vertical="center" wrapText="1"/>
    </xf>
    <xf numFmtId="0" fontId="29" fillId="9" borderId="17" xfId="0" applyFont="1" applyFill="1" applyBorder="1" applyAlignment="1">
      <alignment vertical="center" wrapText="1"/>
    </xf>
    <xf numFmtId="0" fontId="23" fillId="9" borderId="17" xfId="0" applyFont="1" applyFill="1" applyBorder="1" applyAlignment="1">
      <alignment wrapText="1"/>
    </xf>
    <xf numFmtId="165" fontId="22" fillId="9" borderId="17" xfId="1" applyFont="1" applyFill="1" applyBorder="1" applyAlignment="1">
      <alignment wrapText="1"/>
    </xf>
    <xf numFmtId="0" fontId="21" fillId="0" borderId="17" xfId="0" applyFont="1" applyBorder="1" applyAlignment="1"/>
    <xf numFmtId="0" fontId="58" fillId="0" borderId="26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center" wrapText="1" readingOrder="1"/>
    </xf>
    <xf numFmtId="0" fontId="58" fillId="0" borderId="17" xfId="0" applyFont="1" applyBorder="1" applyAlignment="1">
      <alignment horizontal="center" vertical="top" wrapText="1"/>
    </xf>
    <xf numFmtId="0" fontId="58" fillId="15" borderId="17" xfId="0" applyFont="1" applyFill="1" applyBorder="1" applyAlignment="1">
      <alignment horizontal="center" vertical="top" wrapText="1"/>
    </xf>
    <xf numFmtId="0" fontId="58" fillId="7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left" vertical="center" wrapText="1"/>
    </xf>
    <xf numFmtId="0" fontId="8" fillId="9" borderId="17" xfId="0" applyFont="1" applyFill="1" applyBorder="1" applyAlignment="1">
      <alignment horizontal="center" wrapText="1"/>
    </xf>
    <xf numFmtId="165" fontId="7" fillId="9" borderId="17" xfId="1" applyFont="1" applyFill="1" applyBorder="1" applyAlignment="1">
      <alignment horizontal="center" wrapText="1"/>
    </xf>
    <xf numFmtId="0" fontId="9" fillId="9" borderId="17" xfId="0" applyFont="1" applyFill="1" applyBorder="1" applyAlignment="1">
      <alignment vertical="center" wrapText="1"/>
    </xf>
    <xf numFmtId="165" fontId="7" fillId="0" borderId="17" xfId="1" applyFont="1" applyFill="1" applyBorder="1" applyAlignment="1">
      <alignment horizontal="center" wrapText="1"/>
    </xf>
    <xf numFmtId="165" fontId="6" fillId="0" borderId="17" xfId="1" applyFont="1" applyBorder="1" applyAlignment="1">
      <alignment horizontal="center" wrapText="1"/>
    </xf>
    <xf numFmtId="0" fontId="11" fillId="0" borderId="17" xfId="0" applyFont="1" applyBorder="1" applyAlignment="1">
      <alignment vertical="top" wrapText="1"/>
    </xf>
    <xf numFmtId="0" fontId="0" fillId="0" borderId="38" xfId="0" applyBorder="1"/>
    <xf numFmtId="0" fontId="2" fillId="0" borderId="34" xfId="0" applyFont="1" applyBorder="1" applyAlignment="1">
      <alignment vertical="top" wrapText="1"/>
    </xf>
    <xf numFmtId="0" fontId="59" fillId="0" borderId="35" xfId="0" applyFont="1" applyBorder="1" applyAlignment="1">
      <alignment horizontal="right"/>
    </xf>
    <xf numFmtId="0" fontId="6" fillId="0" borderId="35" xfId="0" applyFont="1" applyBorder="1" applyAlignment="1">
      <alignment vertical="top" wrapText="1"/>
    </xf>
    <xf numFmtId="0" fontId="0" fillId="0" borderId="39" xfId="0" applyBorder="1"/>
    <xf numFmtId="0" fontId="17" fillId="0" borderId="23" xfId="0" applyFont="1" applyBorder="1" applyAlignment="1">
      <alignment horizontal="center" vertical="top" wrapText="1"/>
    </xf>
    <xf numFmtId="0" fontId="66" fillId="0" borderId="28" xfId="0" applyFont="1" applyBorder="1" applyAlignment="1">
      <alignment vertical="top" wrapText="1"/>
    </xf>
    <xf numFmtId="0" fontId="58" fillId="0" borderId="28" xfId="0" applyFont="1" applyBorder="1" applyAlignment="1">
      <alignment horizontal="center" vertical="top" wrapText="1"/>
    </xf>
    <xf numFmtId="0" fontId="58" fillId="15" borderId="28" xfId="0" applyFont="1" applyFill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center" vertical="center" wrapText="1"/>
    </xf>
    <xf numFmtId="0" fontId="0" fillId="0" borderId="40" xfId="0" applyBorder="1"/>
    <xf numFmtId="0" fontId="0" fillId="0" borderId="28" xfId="0" applyBorder="1"/>
    <xf numFmtId="0" fontId="0" fillId="2" borderId="5" xfId="0" applyFill="1" applyBorder="1"/>
    <xf numFmtId="0" fontId="0" fillId="2" borderId="28" xfId="0" applyFill="1" applyBorder="1" applyAlignment="1">
      <alignment horizontal="center" vertical="center"/>
    </xf>
    <xf numFmtId="0" fontId="0" fillId="2" borderId="43" xfId="0" applyFill="1" applyBorder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69" fillId="0" borderId="31" xfId="0" applyFont="1" applyBorder="1" applyAlignment="1">
      <alignment vertical="top" wrapText="1"/>
    </xf>
    <xf numFmtId="0" fontId="70" fillId="0" borderId="32" xfId="0" applyFont="1" applyBorder="1" applyAlignment="1">
      <alignment vertical="top" wrapText="1"/>
    </xf>
    <xf numFmtId="0" fontId="69" fillId="0" borderId="33" xfId="0" applyFont="1" applyBorder="1" applyAlignment="1">
      <alignment vertical="top" wrapText="1"/>
    </xf>
    <xf numFmtId="0" fontId="70" fillId="0" borderId="17" xfId="0" applyFont="1" applyBorder="1" applyAlignment="1">
      <alignment vertical="top" wrapText="1"/>
    </xf>
    <xf numFmtId="0" fontId="69" fillId="2" borderId="17" xfId="0" applyFont="1" applyFill="1" applyBorder="1" applyAlignment="1">
      <alignment horizontal="center" wrapText="1"/>
    </xf>
    <xf numFmtId="0" fontId="69" fillId="2" borderId="25" xfId="0" applyFont="1" applyFill="1" applyBorder="1" applyAlignment="1">
      <alignment horizontal="center" wrapText="1"/>
    </xf>
    <xf numFmtId="0" fontId="19" fillId="0" borderId="17" xfId="0" applyFont="1" applyBorder="1" applyAlignment="1">
      <alignment vertical="top" wrapText="1"/>
    </xf>
    <xf numFmtId="165" fontId="17" fillId="0" borderId="17" xfId="1" applyFont="1" applyBorder="1" applyAlignment="1">
      <alignment horizontal="center" wrapText="1"/>
    </xf>
    <xf numFmtId="0" fontId="17" fillId="0" borderId="17" xfId="0" applyFont="1" applyBorder="1" applyAlignment="1">
      <alignment vertical="top" wrapText="1"/>
    </xf>
    <xf numFmtId="0" fontId="67" fillId="0" borderId="17" xfId="0" applyFont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19" fillId="9" borderId="17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>
      <alignment horizontal="center" wrapText="1"/>
    </xf>
    <xf numFmtId="165" fontId="38" fillId="9" borderId="17" xfId="1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15" borderId="38" xfId="0" applyFill="1" applyBorder="1"/>
    <xf numFmtId="0" fontId="67" fillId="15" borderId="17" xfId="0" applyFont="1" applyFill="1" applyBorder="1" applyAlignment="1">
      <alignment vertical="top" wrapText="1"/>
    </xf>
    <xf numFmtId="0" fontId="17" fillId="15" borderId="17" xfId="0" applyFont="1" applyFill="1" applyBorder="1" applyAlignment="1">
      <alignment vertical="top" wrapText="1"/>
    </xf>
    <xf numFmtId="0" fontId="60" fillId="0" borderId="33" xfId="0" applyFont="1" applyBorder="1" applyAlignment="1">
      <alignment horizontal="center" vertical="top" wrapText="1"/>
    </xf>
    <xf numFmtId="0" fontId="60" fillId="9" borderId="33" xfId="0" applyFont="1" applyFill="1" applyBorder="1" applyAlignment="1">
      <alignment horizontal="center" vertical="center" wrapText="1"/>
    </xf>
    <xf numFmtId="0" fontId="67" fillId="7" borderId="17" xfId="0" applyFont="1" applyFill="1" applyBorder="1" applyAlignment="1">
      <alignment vertical="top" wrapText="1"/>
    </xf>
    <xf numFmtId="0" fontId="13" fillId="9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top" wrapText="1"/>
    </xf>
    <xf numFmtId="0" fontId="0" fillId="7" borderId="38" xfId="0" applyFill="1" applyBorder="1"/>
    <xf numFmtId="0" fontId="9" fillId="0" borderId="17" xfId="0" applyFont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18" fillId="15" borderId="17" xfId="2" applyFont="1" applyFill="1" applyBorder="1"/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14" borderId="11" xfId="0" applyFont="1" applyFill="1" applyBorder="1" applyAlignment="1">
      <alignment horizontal="center" wrapText="1"/>
    </xf>
    <xf numFmtId="0" fontId="6" fillId="16" borderId="25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14" borderId="11" xfId="0" applyFont="1" applyFill="1" applyBorder="1" applyAlignment="1">
      <alignment horizontal="center" wrapText="1"/>
    </xf>
    <xf numFmtId="0" fontId="69" fillId="0" borderId="1" xfId="0" applyFont="1" applyBorder="1" applyAlignment="1">
      <alignment vertical="top" wrapText="1"/>
    </xf>
    <xf numFmtId="0" fontId="70" fillId="0" borderId="13" xfId="0" applyFont="1" applyBorder="1" applyAlignment="1">
      <alignment vertical="top" wrapText="1"/>
    </xf>
    <xf numFmtId="0" fontId="69" fillId="0" borderId="3" xfId="0" applyFont="1" applyBorder="1" applyAlignment="1">
      <alignment vertical="top" wrapText="1"/>
    </xf>
    <xf numFmtId="0" fontId="70" fillId="0" borderId="9" xfId="0" applyFont="1" applyBorder="1" applyAlignment="1">
      <alignment vertical="top" wrapText="1"/>
    </xf>
    <xf numFmtId="0" fontId="69" fillId="14" borderId="11" xfId="0" applyFont="1" applyFill="1" applyBorder="1" applyAlignment="1">
      <alignment horizontal="center" wrapText="1"/>
    </xf>
    <xf numFmtId="0" fontId="62" fillId="0" borderId="17" xfId="0" applyFont="1" applyBorder="1"/>
    <xf numFmtId="0" fontId="38" fillId="0" borderId="0" xfId="0" applyFont="1" applyBorder="1" applyAlignment="1">
      <alignment horizontal="left" vertical="top" wrapText="1" indent="2"/>
    </xf>
    <xf numFmtId="0" fontId="39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62" fillId="0" borderId="0" xfId="0" applyFont="1"/>
    <xf numFmtId="0" fontId="6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72" fillId="0" borderId="0" xfId="0" applyFont="1" applyAlignment="1">
      <alignment vertical="center"/>
    </xf>
    <xf numFmtId="0" fontId="62" fillId="0" borderId="0" xfId="0" applyFont="1" applyBorder="1"/>
    <xf numFmtId="165" fontId="17" fillId="0" borderId="0" xfId="1" applyFont="1" applyBorder="1" applyAlignment="1">
      <alignment horizontal="center" vertical="top" wrapText="1"/>
    </xf>
    <xf numFmtId="0" fontId="73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top" wrapText="1"/>
    </xf>
    <xf numFmtId="0" fontId="62" fillId="0" borderId="16" xfId="0" applyFont="1" applyBorder="1"/>
    <xf numFmtId="165" fontId="17" fillId="0" borderId="16" xfId="1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74" fillId="0" borderId="0" xfId="0" applyFont="1" applyAlignment="1"/>
    <xf numFmtId="0" fontId="17" fillId="0" borderId="0" xfId="0" applyFont="1" applyBorder="1" applyAlignment="1">
      <alignment horizontal="center" wrapText="1"/>
    </xf>
    <xf numFmtId="0" fontId="62" fillId="0" borderId="0" xfId="0" applyFont="1" applyBorder="1" applyAlignment="1"/>
    <xf numFmtId="165" fontId="17" fillId="0" borderId="0" xfId="1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3" fillId="7" borderId="33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left" vertical="center" wrapText="1"/>
    </xf>
    <xf numFmtId="165" fontId="7" fillId="7" borderId="17" xfId="1" applyFont="1" applyFill="1" applyBorder="1" applyAlignment="1">
      <alignment horizontal="center" wrapText="1"/>
    </xf>
    <xf numFmtId="0" fontId="6" fillId="15" borderId="17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62" fillId="0" borderId="38" xfId="0" applyFont="1" applyBorder="1"/>
    <xf numFmtId="165" fontId="17" fillId="0" borderId="17" xfId="1" applyFont="1" applyBorder="1" applyAlignment="1">
      <alignment vertical="top" wrapText="1"/>
    </xf>
    <xf numFmtId="0" fontId="68" fillId="0" borderId="34" xfId="0" applyFont="1" applyBorder="1" applyAlignment="1">
      <alignment vertical="top" wrapText="1"/>
    </xf>
    <xf numFmtId="0" fontId="68" fillId="0" borderId="35" xfId="0" applyFont="1" applyBorder="1" applyAlignment="1">
      <alignment horizontal="right" vertical="top" wrapText="1"/>
    </xf>
    <xf numFmtId="0" fontId="17" fillId="0" borderId="35" xfId="0" applyFont="1" applyBorder="1" applyAlignment="1">
      <alignment vertical="top" wrapText="1"/>
    </xf>
    <xf numFmtId="165" fontId="17" fillId="0" borderId="35" xfId="1" applyFont="1" applyBorder="1" applyAlignment="1">
      <alignment vertical="top" wrapText="1"/>
    </xf>
    <xf numFmtId="0" fontId="62" fillId="0" borderId="35" xfId="0" applyFont="1" applyBorder="1"/>
    <xf numFmtId="0" fontId="62" fillId="0" borderId="39" xfId="0" applyFont="1" applyBorder="1"/>
    <xf numFmtId="0" fontId="39" fillId="7" borderId="17" xfId="0" applyFont="1" applyFill="1" applyBorder="1" applyAlignment="1">
      <alignment horizontal="center" wrapText="1"/>
    </xf>
    <xf numFmtId="170" fontId="59" fillId="0" borderId="17" xfId="0" applyNumberFormat="1" applyFont="1" applyFill="1" applyBorder="1" applyAlignment="1">
      <alignment horizontal="left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right" vertical="top" wrapText="1"/>
    </xf>
    <xf numFmtId="0" fontId="13" fillId="0" borderId="17" xfId="0" applyFont="1" applyFill="1" applyBorder="1" applyAlignment="1">
      <alignment horizontal="center" vertical="top" wrapText="1"/>
    </xf>
    <xf numFmtId="165" fontId="6" fillId="0" borderId="17" xfId="1" applyFont="1" applyFill="1" applyBorder="1" applyAlignment="1">
      <alignment horizontal="center" wrapText="1"/>
    </xf>
    <xf numFmtId="0" fontId="11" fillId="0" borderId="17" xfId="0" applyFont="1" applyFill="1" applyBorder="1" applyAlignment="1">
      <alignment vertical="top" wrapText="1"/>
    </xf>
    <xf numFmtId="0" fontId="29" fillId="0" borderId="17" xfId="0" applyFont="1" applyFill="1" applyBorder="1" applyAlignment="1">
      <alignment horizontal="left" vertical="center" wrapText="1"/>
    </xf>
    <xf numFmtId="0" fontId="0" fillId="7" borderId="15" xfId="0" applyFill="1" applyBorder="1"/>
    <xf numFmtId="0" fontId="58" fillId="7" borderId="28" xfId="0" applyFont="1" applyFill="1" applyBorder="1" applyAlignment="1">
      <alignment horizontal="center" vertical="top" wrapText="1"/>
    </xf>
    <xf numFmtId="167" fontId="9" fillId="0" borderId="13" xfId="1" applyNumberFormat="1" applyFont="1" applyBorder="1" applyAlignment="1">
      <alignment vertical="top" wrapText="1"/>
    </xf>
    <xf numFmtId="170" fontId="0" fillId="0" borderId="25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0" fontId="29" fillId="0" borderId="1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0" fontId="3" fillId="15" borderId="26" xfId="0" applyFont="1" applyFill="1" applyBorder="1" applyAlignment="1">
      <alignment horizontal="center" vertical="top" wrapText="1"/>
    </xf>
    <xf numFmtId="0" fontId="0" fillId="15" borderId="17" xfId="0" applyFont="1" applyFill="1" applyBorder="1" applyAlignment="1"/>
    <xf numFmtId="165" fontId="9" fillId="0" borderId="17" xfId="1" applyFont="1" applyBorder="1" applyAlignment="1">
      <alignment wrapText="1"/>
    </xf>
    <xf numFmtId="0" fontId="38" fillId="0" borderId="29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15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5" fontId="20" fillId="0" borderId="17" xfId="1" applyFont="1" applyBorder="1" applyAlignment="1">
      <alignment horizontal="center"/>
    </xf>
    <xf numFmtId="0" fontId="64" fillId="15" borderId="17" xfId="0" applyFont="1" applyFill="1" applyBorder="1" applyAlignment="1">
      <alignment horizontal="center" vertical="top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167" fontId="9" fillId="0" borderId="18" xfId="1" applyNumberFormat="1" applyFont="1" applyBorder="1" applyAlignment="1">
      <alignment horizontal="center" wrapText="1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3" fillId="7" borderId="28" xfId="0" applyFont="1" applyFill="1" applyBorder="1" applyAlignment="1">
      <alignment horizontal="center" vertical="top" wrapText="1"/>
    </xf>
    <xf numFmtId="0" fontId="0" fillId="7" borderId="9" xfId="0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7" fillId="15" borderId="25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left" vertical="top"/>
    </xf>
    <xf numFmtId="0" fontId="0" fillId="17" borderId="0" xfId="0" applyFill="1"/>
    <xf numFmtId="0" fontId="8" fillId="0" borderId="11" xfId="0" applyFont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wrapText="1"/>
    </xf>
    <xf numFmtId="167" fontId="9" fillId="0" borderId="29" xfId="1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justify" vertical="top" wrapText="1"/>
    </xf>
    <xf numFmtId="0" fontId="9" fillId="7" borderId="25" xfId="0" applyFont="1" applyFill="1" applyBorder="1" applyAlignment="1">
      <alignment wrapText="1"/>
    </xf>
    <xf numFmtId="0" fontId="3" fillId="7" borderId="11" xfId="0" applyFont="1" applyFill="1" applyBorder="1" applyAlignment="1">
      <alignment horizontal="center" vertical="top" wrapText="1"/>
    </xf>
    <xf numFmtId="0" fontId="9" fillId="9" borderId="25" xfId="0" applyFont="1" applyFill="1" applyBorder="1" applyAlignment="1">
      <alignment wrapText="1"/>
    </xf>
    <xf numFmtId="0" fontId="38" fillId="7" borderId="17" xfId="0" applyFont="1" applyFill="1" applyBorder="1" applyAlignment="1">
      <alignment vertical="top" wrapText="1"/>
    </xf>
    <xf numFmtId="0" fontId="6" fillId="16" borderId="17" xfId="0" applyFont="1" applyFill="1" applyBorder="1" applyAlignment="1">
      <alignment vertical="top" wrapText="1"/>
    </xf>
    <xf numFmtId="0" fontId="6" fillId="9" borderId="25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59" fillId="0" borderId="17" xfId="0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165" fontId="60" fillId="0" borderId="17" xfId="1" applyFont="1" applyBorder="1" applyAlignment="1">
      <alignment horizontal="center" wrapText="1"/>
    </xf>
    <xf numFmtId="0" fontId="6" fillId="15" borderId="17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60" fillId="7" borderId="33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left" vertical="center" wrapText="1"/>
    </xf>
    <xf numFmtId="165" fontId="38" fillId="7" borderId="17" xfId="1" applyFont="1" applyFill="1" applyBorder="1" applyAlignment="1">
      <alignment horizontal="center" wrapText="1"/>
    </xf>
    <xf numFmtId="0" fontId="23" fillId="7" borderId="17" xfId="0" applyFont="1" applyFill="1" applyBorder="1" applyAlignment="1">
      <alignment wrapText="1"/>
    </xf>
    <xf numFmtId="165" fontId="22" fillId="7" borderId="17" xfId="1" applyFont="1" applyFill="1" applyBorder="1" applyAlignment="1">
      <alignment wrapText="1"/>
    </xf>
    <xf numFmtId="0" fontId="19" fillId="7" borderId="17" xfId="0" applyFont="1" applyFill="1" applyBorder="1" applyAlignment="1">
      <alignment vertical="center" wrapText="1"/>
    </xf>
    <xf numFmtId="0" fontId="38" fillId="7" borderId="17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horizontal="center" wrapText="1"/>
    </xf>
    <xf numFmtId="165" fontId="7" fillId="7" borderId="9" xfId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14" borderId="1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6" fillId="14" borderId="11" xfId="0" applyFont="1" applyFill="1" applyBorder="1" applyAlignment="1">
      <alignment horizontal="center" wrapText="1"/>
    </xf>
    <xf numFmtId="0" fontId="6" fillId="14" borderId="8" xfId="0" applyFont="1" applyFill="1" applyBorder="1" applyAlignment="1">
      <alignment horizontal="center" wrapText="1"/>
    </xf>
    <xf numFmtId="170" fontId="1" fillId="7" borderId="17" xfId="0" applyNumberFormat="1" applyFont="1" applyFill="1" applyBorder="1" applyAlignment="1">
      <alignment horizontal="center" vertical="center"/>
    </xf>
    <xf numFmtId="43" fontId="1" fillId="7" borderId="17" xfId="0" applyNumberFormat="1" applyFont="1" applyFill="1" applyBorder="1" applyAlignment="1">
      <alignment horizontal="center" vertical="center"/>
    </xf>
    <xf numFmtId="170" fontId="9" fillId="0" borderId="17" xfId="0" applyNumberFormat="1" applyFont="1" applyBorder="1" applyAlignment="1">
      <alignment horizontal="right" vertical="top" wrapText="1"/>
    </xf>
    <xf numFmtId="170" fontId="6" fillId="0" borderId="17" xfId="1" applyNumberFormat="1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right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166" fontId="28" fillId="7" borderId="1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8" fillId="14" borderId="5" xfId="0" applyFont="1" applyFill="1" applyBorder="1" applyAlignment="1">
      <alignment horizontal="center" vertical="center"/>
    </xf>
    <xf numFmtId="0" fontId="28" fillId="14" borderId="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170" fontId="6" fillId="0" borderId="27" xfId="0" applyNumberFormat="1" applyFont="1" applyBorder="1" applyAlignment="1">
      <alignment horizontal="left" vertical="top" wrapText="1"/>
    </xf>
    <xf numFmtId="0" fontId="6" fillId="0" borderId="25" xfId="0" applyFont="1" applyBorder="1" applyAlignment="1">
      <alignment horizontal="right" vertical="top" wrapText="1"/>
    </xf>
    <xf numFmtId="0" fontId="6" fillId="0" borderId="26" xfId="0" applyFont="1" applyBorder="1" applyAlignment="1">
      <alignment horizontal="right" vertical="top" wrapText="1"/>
    </xf>
    <xf numFmtId="170" fontId="6" fillId="7" borderId="18" xfId="0" applyNumberFormat="1" applyFont="1" applyFill="1" applyBorder="1" applyAlignment="1">
      <alignment horizontal="center" vertical="center" wrapText="1"/>
    </xf>
    <xf numFmtId="170" fontId="6" fillId="7" borderId="19" xfId="0" applyNumberFormat="1" applyFont="1" applyFill="1" applyBorder="1" applyAlignment="1">
      <alignment horizontal="center" vertical="center" wrapText="1"/>
    </xf>
    <xf numFmtId="170" fontId="6" fillId="7" borderId="23" xfId="0" applyNumberFormat="1" applyFont="1" applyFill="1" applyBorder="1" applyAlignment="1">
      <alignment horizontal="center" vertical="center" wrapText="1"/>
    </xf>
    <xf numFmtId="170" fontId="6" fillId="7" borderId="16" xfId="0" applyNumberFormat="1" applyFont="1" applyFill="1" applyBorder="1" applyAlignment="1">
      <alignment horizontal="center" vertical="center" wrapText="1"/>
    </xf>
    <xf numFmtId="170" fontId="1" fillId="7" borderId="29" xfId="0" applyNumberFormat="1" applyFont="1" applyFill="1" applyBorder="1" applyAlignment="1">
      <alignment horizontal="center" vertical="center"/>
    </xf>
    <xf numFmtId="170" fontId="1" fillId="7" borderId="28" xfId="0" applyNumberFormat="1" applyFont="1" applyFill="1" applyBorder="1" applyAlignment="1">
      <alignment horizontal="center" vertical="center"/>
    </xf>
    <xf numFmtId="170" fontId="1" fillId="0" borderId="29" xfId="0" applyNumberFormat="1" applyFont="1" applyBorder="1" applyAlignment="1">
      <alignment horizontal="center" vertical="center"/>
    </xf>
    <xf numFmtId="170" fontId="1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8" fillId="14" borderId="1" xfId="0" applyFont="1" applyFill="1" applyBorder="1" applyAlignment="1">
      <alignment horizontal="center"/>
    </xf>
    <xf numFmtId="0" fontId="28" fillId="14" borderId="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170" fontId="3" fillId="0" borderId="25" xfId="0" applyNumberFormat="1" applyFont="1" applyBorder="1" applyAlignment="1">
      <alignment horizontal="right" wrapText="1"/>
    </xf>
    <xf numFmtId="170" fontId="3" fillId="0" borderId="26" xfId="0" applyNumberFormat="1" applyFont="1" applyBorder="1" applyAlignment="1">
      <alignment horizontal="right" wrapText="1"/>
    </xf>
    <xf numFmtId="170" fontId="6" fillId="0" borderId="27" xfId="1" applyNumberFormat="1" applyFont="1" applyBorder="1" applyAlignment="1">
      <alignment horizontal="left" vertical="top" wrapText="1"/>
    </xf>
    <xf numFmtId="170" fontId="3" fillId="0" borderId="18" xfId="0" applyNumberFormat="1" applyFont="1" applyBorder="1" applyAlignment="1">
      <alignment horizontal="center" vertical="center" wrapText="1"/>
    </xf>
    <xf numFmtId="170" fontId="3" fillId="0" borderId="19" xfId="0" applyNumberFormat="1" applyFont="1" applyBorder="1" applyAlignment="1">
      <alignment horizontal="center" vertical="center" wrapText="1"/>
    </xf>
    <xf numFmtId="170" fontId="3" fillId="0" borderId="23" xfId="0" applyNumberFormat="1" applyFont="1" applyBorder="1" applyAlignment="1">
      <alignment horizontal="center" vertical="center" wrapText="1"/>
    </xf>
    <xf numFmtId="170" fontId="3" fillId="0" borderId="1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170" fontId="13" fillId="0" borderId="27" xfId="0" applyNumberFormat="1" applyFont="1" applyBorder="1" applyAlignment="1">
      <alignment horizontal="right" vertical="top" wrapText="1"/>
    </xf>
    <xf numFmtId="170" fontId="13" fillId="0" borderId="26" xfId="0" applyNumberFormat="1" applyFont="1" applyBorder="1" applyAlignment="1">
      <alignment horizontal="right" vertical="top" wrapText="1"/>
    </xf>
    <xf numFmtId="170" fontId="28" fillId="0" borderId="27" xfId="1" applyNumberFormat="1" applyFont="1" applyBorder="1" applyAlignment="1">
      <alignment horizontal="left" vertical="top" wrapText="1"/>
    </xf>
    <xf numFmtId="170" fontId="11" fillId="0" borderId="18" xfId="0" applyNumberFormat="1" applyFont="1" applyBorder="1" applyAlignment="1">
      <alignment horizontal="center" vertical="center" wrapText="1"/>
    </xf>
    <xf numFmtId="170" fontId="11" fillId="0" borderId="19" xfId="0" applyNumberFormat="1" applyFont="1" applyBorder="1" applyAlignment="1">
      <alignment horizontal="center" vertical="center" wrapText="1"/>
    </xf>
    <xf numFmtId="170" fontId="11" fillId="0" borderId="23" xfId="0" applyNumberFormat="1" applyFont="1" applyBorder="1" applyAlignment="1">
      <alignment horizontal="center" vertical="center" wrapText="1"/>
    </xf>
    <xf numFmtId="170" fontId="11" fillId="0" borderId="16" xfId="0" applyNumberFormat="1" applyFont="1" applyBorder="1" applyAlignment="1">
      <alignment horizontal="center" vertical="center" wrapText="1"/>
    </xf>
    <xf numFmtId="170" fontId="1" fillId="0" borderId="29" xfId="1" applyNumberFormat="1" applyFont="1" applyBorder="1" applyAlignment="1">
      <alignment horizontal="center" vertical="center"/>
    </xf>
    <xf numFmtId="170" fontId="1" fillId="0" borderId="28" xfId="1" applyNumberFormat="1" applyFont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0" fontId="7" fillId="0" borderId="27" xfId="1" applyNumberFormat="1" applyFont="1" applyBorder="1" applyAlignment="1">
      <alignment horizontal="right" vertical="center" wrapText="1"/>
    </xf>
    <xf numFmtId="170" fontId="7" fillId="0" borderId="26" xfId="1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top" wrapText="1"/>
    </xf>
    <xf numFmtId="170" fontId="3" fillId="0" borderId="18" xfId="1" applyNumberFormat="1" applyFont="1" applyBorder="1" applyAlignment="1">
      <alignment horizontal="center" vertical="center" wrapText="1"/>
    </xf>
    <xf numFmtId="170" fontId="3" fillId="0" borderId="19" xfId="1" applyNumberFormat="1" applyFont="1" applyBorder="1" applyAlignment="1">
      <alignment horizontal="center" vertical="center" wrapText="1"/>
    </xf>
    <xf numFmtId="170" fontId="3" fillId="0" borderId="23" xfId="1" applyNumberFormat="1" applyFont="1" applyBorder="1" applyAlignment="1">
      <alignment horizontal="center" vertical="center" wrapText="1"/>
    </xf>
    <xf numFmtId="170" fontId="3" fillId="0" borderId="16" xfId="1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1" fillId="14" borderId="1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right" vertical="top" wrapText="1"/>
    </xf>
    <xf numFmtId="170" fontId="3" fillId="0" borderId="17" xfId="1" applyNumberFormat="1" applyFont="1" applyBorder="1" applyAlignment="1">
      <alignment horizontal="center" vertical="center" wrapText="1"/>
    </xf>
    <xf numFmtId="170" fontId="0" fillId="0" borderId="17" xfId="0" applyNumberFormat="1" applyBorder="1" applyAlignment="1">
      <alignment horizontal="center" vertical="center"/>
    </xf>
    <xf numFmtId="170" fontId="3" fillId="0" borderId="25" xfId="1" applyNumberFormat="1" applyFont="1" applyBorder="1" applyAlignment="1">
      <alignment horizontal="right" wrapText="1"/>
    </xf>
    <xf numFmtId="170" fontId="3" fillId="0" borderId="26" xfId="1" applyNumberFormat="1" applyFont="1" applyBorder="1" applyAlignment="1">
      <alignment horizontal="right" wrapText="1"/>
    </xf>
    <xf numFmtId="170" fontId="1" fillId="0" borderId="17" xfId="1" applyNumberFormat="1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13" fillId="0" borderId="8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170" fontId="6" fillId="0" borderId="18" xfId="0" applyNumberFormat="1" applyFont="1" applyBorder="1" applyAlignment="1">
      <alignment horizontal="center" vertical="center" wrapText="1"/>
    </xf>
    <xf numFmtId="170" fontId="6" fillId="0" borderId="19" xfId="0" applyNumberFormat="1" applyFont="1" applyBorder="1" applyAlignment="1">
      <alignment horizontal="center" vertical="center" wrapText="1"/>
    </xf>
    <xf numFmtId="170" fontId="6" fillId="0" borderId="23" xfId="0" applyNumberFormat="1" applyFont="1" applyBorder="1" applyAlignment="1">
      <alignment horizontal="center" vertical="center" wrapText="1"/>
    </xf>
    <xf numFmtId="170" fontId="6" fillId="0" borderId="1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70" fontId="9" fillId="0" borderId="27" xfId="1" applyNumberFormat="1" applyFont="1" applyBorder="1" applyAlignment="1">
      <alignment horizontal="right" vertical="top" wrapText="1"/>
    </xf>
    <xf numFmtId="170" fontId="9" fillId="0" borderId="26" xfId="1" applyNumberFormat="1" applyFont="1" applyBorder="1" applyAlignment="1">
      <alignment horizontal="right" vertical="top" wrapText="1"/>
    </xf>
    <xf numFmtId="167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" fillId="14" borderId="13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0" fontId="6" fillId="0" borderId="17" xfId="1" applyNumberFormat="1" applyFont="1" applyBorder="1" applyAlignment="1">
      <alignment horizontal="left" vertical="top" wrapText="1"/>
    </xf>
    <xf numFmtId="171" fontId="9" fillId="0" borderId="25" xfId="1" applyNumberFormat="1" applyFont="1" applyBorder="1" applyAlignment="1">
      <alignment horizontal="right" wrapText="1"/>
    </xf>
    <xf numFmtId="171" fontId="9" fillId="0" borderId="26" xfId="1" applyNumberFormat="1" applyFont="1" applyBorder="1" applyAlignment="1">
      <alignment horizontal="right" wrapText="1"/>
    </xf>
    <xf numFmtId="171" fontId="3" fillId="0" borderId="17" xfId="1" applyNumberFormat="1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7" fillId="0" borderId="29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67" fontId="9" fillId="0" borderId="18" xfId="1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170" fontId="9" fillId="0" borderId="25" xfId="1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28" fillId="0" borderId="0" xfId="0" applyFont="1" applyAlignment="1">
      <alignment horizontal="right"/>
    </xf>
    <xf numFmtId="170" fontId="7" fillId="0" borderId="25" xfId="0" applyNumberFormat="1" applyFont="1" applyBorder="1" applyAlignment="1">
      <alignment horizontal="right" vertical="top"/>
    </xf>
    <xf numFmtId="170" fontId="7" fillId="0" borderId="26" xfId="0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169" fontId="1" fillId="0" borderId="30" xfId="0" applyNumberFormat="1" applyFont="1" applyBorder="1" applyAlignment="1">
      <alignment horizontal="center" vertical="center"/>
    </xf>
    <xf numFmtId="169" fontId="1" fillId="0" borderId="28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170" fontId="9" fillId="0" borderId="23" xfId="1" applyNumberFormat="1" applyFont="1" applyFill="1" applyBorder="1" applyAlignment="1">
      <alignment horizontal="right" vertical="top" wrapText="1"/>
    </xf>
    <xf numFmtId="170" fontId="9" fillId="0" borderId="24" xfId="1" applyNumberFormat="1" applyFont="1" applyFill="1" applyBorder="1" applyAlignment="1">
      <alignment horizontal="right" vertical="top" wrapText="1"/>
    </xf>
    <xf numFmtId="170" fontId="3" fillId="0" borderId="27" xfId="1" applyNumberFormat="1" applyFont="1" applyFill="1" applyBorder="1" applyAlignment="1">
      <alignment horizontal="left" vertical="center" wrapText="1"/>
    </xf>
    <xf numFmtId="170" fontId="3" fillId="0" borderId="21" xfId="1" applyNumberFormat="1" applyFont="1" applyFill="1" applyBorder="1" applyAlignment="1">
      <alignment horizontal="center" vertical="center" wrapText="1"/>
    </xf>
    <xf numFmtId="170" fontId="3" fillId="0" borderId="0" xfId="1" applyNumberFormat="1" applyFont="1" applyFill="1" applyBorder="1" applyAlignment="1">
      <alignment horizontal="center" vertical="center" wrapText="1"/>
    </xf>
    <xf numFmtId="170" fontId="3" fillId="0" borderId="23" xfId="1" applyNumberFormat="1" applyFont="1" applyFill="1" applyBorder="1" applyAlignment="1">
      <alignment horizontal="center" vertical="center" wrapText="1"/>
    </xf>
    <xf numFmtId="170" fontId="3" fillId="0" borderId="16" xfId="1" applyNumberFormat="1" applyFont="1" applyFill="1" applyBorder="1" applyAlignment="1">
      <alignment horizontal="center" vertical="center" wrapText="1"/>
    </xf>
    <xf numFmtId="0" fontId="28" fillId="14" borderId="5" xfId="0" applyFont="1" applyFill="1" applyBorder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170" fontId="9" fillId="0" borderId="8" xfId="0" applyNumberFormat="1" applyFont="1" applyBorder="1" applyAlignment="1">
      <alignment horizontal="right" vertical="top" wrapText="1"/>
    </xf>
    <xf numFmtId="170" fontId="9" fillId="0" borderId="4" xfId="0" applyNumberFormat="1" applyFont="1" applyBorder="1" applyAlignment="1">
      <alignment horizontal="right" vertical="top" wrapText="1"/>
    </xf>
    <xf numFmtId="170" fontId="3" fillId="0" borderId="8" xfId="1" applyNumberFormat="1" applyFont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170" fontId="3" fillId="0" borderId="11" xfId="0" applyNumberFormat="1" applyFont="1" applyBorder="1" applyAlignment="1">
      <alignment horizontal="center" vertical="center" wrapText="1"/>
    </xf>
    <xf numFmtId="170" fontId="3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170" fontId="3" fillId="7" borderId="18" xfId="1" applyNumberFormat="1" applyFont="1" applyFill="1" applyBorder="1" applyAlignment="1">
      <alignment horizontal="center" vertical="center" wrapText="1"/>
    </xf>
    <xf numFmtId="170" fontId="3" fillId="7" borderId="19" xfId="1" applyNumberFormat="1" applyFont="1" applyFill="1" applyBorder="1" applyAlignment="1">
      <alignment horizontal="center" vertical="center" wrapText="1"/>
    </xf>
    <xf numFmtId="170" fontId="3" fillId="7" borderId="23" xfId="1" applyNumberFormat="1" applyFont="1" applyFill="1" applyBorder="1" applyAlignment="1">
      <alignment horizontal="center" vertical="center" wrapText="1"/>
    </xf>
    <xf numFmtId="170" fontId="3" fillId="7" borderId="16" xfId="1" applyNumberFormat="1" applyFont="1" applyFill="1" applyBorder="1" applyAlignment="1">
      <alignment horizontal="center" vertical="center" wrapText="1"/>
    </xf>
    <xf numFmtId="170" fontId="3" fillId="0" borderId="17" xfId="1" applyNumberFormat="1" applyFont="1" applyBorder="1" applyAlignment="1">
      <alignment horizontal="left" vertical="top" wrapText="1"/>
    </xf>
    <xf numFmtId="170" fontId="0" fillId="7" borderId="29" xfId="0" applyNumberForma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70" fontId="9" fillId="0" borderId="25" xfId="1" applyNumberFormat="1" applyFont="1" applyFill="1" applyBorder="1" applyAlignment="1">
      <alignment horizontal="right" vertical="top" wrapText="1"/>
    </xf>
    <xf numFmtId="170" fontId="9" fillId="0" borderId="26" xfId="1" applyNumberFormat="1" applyFont="1" applyFill="1" applyBorder="1" applyAlignment="1">
      <alignment horizontal="right" vertical="top" wrapText="1"/>
    </xf>
    <xf numFmtId="0" fontId="33" fillId="0" borderId="0" xfId="0" applyFont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24" fillId="4" borderId="11" xfId="0" applyFont="1" applyFill="1" applyBorder="1" applyAlignment="1">
      <alignment horizontal="center" vertical="top" wrapText="1"/>
    </xf>
    <xf numFmtId="0" fontId="24" fillId="4" borderId="8" xfId="0" applyFont="1" applyFill="1" applyBorder="1" applyAlignment="1">
      <alignment horizontal="center" vertical="top" wrapText="1"/>
    </xf>
    <xf numFmtId="0" fontId="24" fillId="4" borderId="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3" fillId="0" borderId="8" xfId="0" applyNumberFormat="1" applyFont="1" applyFill="1" applyBorder="1" applyAlignment="1">
      <alignment horizontal="center" vertical="center" wrapText="1"/>
    </xf>
    <xf numFmtId="170" fontId="9" fillId="0" borderId="8" xfId="1" applyNumberFormat="1" applyFont="1" applyFill="1" applyBorder="1" applyAlignment="1">
      <alignment horizontal="right" vertical="top" wrapText="1"/>
    </xf>
    <xf numFmtId="170" fontId="3" fillId="0" borderId="10" xfId="1" applyNumberFormat="1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top" wrapText="1"/>
    </xf>
    <xf numFmtId="170" fontId="3" fillId="0" borderId="11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170" fontId="9" fillId="0" borderId="11" xfId="1" applyNumberFormat="1" applyFont="1" applyBorder="1" applyAlignment="1">
      <alignment horizontal="right" vertical="top" wrapText="1"/>
    </xf>
    <xf numFmtId="170" fontId="9" fillId="0" borderId="4" xfId="1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70" fontId="3" fillId="0" borderId="18" xfId="1" applyNumberFormat="1" applyFont="1" applyBorder="1" applyAlignment="1">
      <alignment horizontal="center" vertical="center"/>
    </xf>
    <xf numFmtId="170" fontId="3" fillId="0" borderId="19" xfId="1" applyNumberFormat="1" applyFont="1" applyBorder="1" applyAlignment="1">
      <alignment horizontal="center" vertical="center"/>
    </xf>
    <xf numFmtId="170" fontId="3" fillId="0" borderId="23" xfId="1" applyNumberFormat="1" applyFont="1" applyBorder="1" applyAlignment="1">
      <alignment horizontal="center" vertical="center"/>
    </xf>
    <xf numFmtId="170" fontId="3" fillId="0" borderId="16" xfId="1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top" wrapText="1"/>
    </xf>
    <xf numFmtId="169" fontId="1" fillId="0" borderId="29" xfId="0" applyNumberFormat="1" applyFont="1" applyFill="1" applyBorder="1" applyAlignment="1">
      <alignment horizontal="center" vertical="center"/>
    </xf>
    <xf numFmtId="169" fontId="1" fillId="0" borderId="28" xfId="0" applyNumberFormat="1" applyFont="1" applyFill="1" applyBorder="1" applyAlignment="1">
      <alignment horizontal="center" vertical="center"/>
    </xf>
    <xf numFmtId="170" fontId="9" fillId="0" borderId="25" xfId="1" applyNumberFormat="1" applyFont="1" applyBorder="1" applyAlignment="1">
      <alignment horizontal="right" wrapText="1"/>
    </xf>
    <xf numFmtId="170" fontId="9" fillId="0" borderId="26" xfId="1" applyNumberFormat="1" applyFont="1" applyBorder="1" applyAlignment="1">
      <alignment horizontal="right" wrapText="1"/>
    </xf>
    <xf numFmtId="170" fontId="3" fillId="0" borderId="27" xfId="1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170" fontId="7" fillId="0" borderId="25" xfId="1" applyNumberFormat="1" applyFont="1" applyBorder="1" applyAlignment="1">
      <alignment horizontal="right" wrapText="1"/>
    </xf>
    <xf numFmtId="170" fontId="7" fillId="0" borderId="26" xfId="1" applyNumberFormat="1" applyFont="1" applyBorder="1" applyAlignment="1">
      <alignment horizontal="right" wrapText="1"/>
    </xf>
    <xf numFmtId="0" fontId="28" fillId="14" borderId="36" xfId="0" applyFont="1" applyFill="1" applyBorder="1" applyAlignment="1">
      <alignment horizontal="center"/>
    </xf>
    <xf numFmtId="0" fontId="28" fillId="14" borderId="37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 vertical="top" wrapText="1"/>
    </xf>
    <xf numFmtId="0" fontId="6" fillId="8" borderId="14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170" fontId="7" fillId="0" borderId="25" xfId="1" applyNumberFormat="1" applyFont="1" applyBorder="1" applyAlignment="1">
      <alignment horizontal="right" vertical="center" wrapText="1"/>
    </xf>
    <xf numFmtId="170" fontId="6" fillId="0" borderId="17" xfId="1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right" vertical="center" wrapText="1"/>
    </xf>
    <xf numFmtId="170" fontId="6" fillId="0" borderId="17" xfId="0" applyNumberFormat="1" applyFont="1" applyBorder="1" applyAlignment="1">
      <alignment horizontal="left" vertical="top" wrapText="1"/>
    </xf>
    <xf numFmtId="0" fontId="6" fillId="12" borderId="13" xfId="0" applyFont="1" applyFill="1" applyBorder="1" applyAlignment="1">
      <alignment horizontal="center" vertical="top" wrapText="1"/>
    </xf>
    <xf numFmtId="0" fontId="6" fillId="12" borderId="14" xfId="0" applyFont="1" applyFill="1" applyBorder="1" applyAlignment="1">
      <alignment horizontal="center" vertical="top" wrapText="1"/>
    </xf>
    <xf numFmtId="0" fontId="6" fillId="12" borderId="5" xfId="0" applyFont="1" applyFill="1" applyBorder="1" applyAlignment="1">
      <alignment horizontal="center" vertical="top" wrapText="1"/>
    </xf>
    <xf numFmtId="0" fontId="1" fillId="14" borderId="2" xfId="0" applyFon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70" fontId="20" fillId="0" borderId="8" xfId="1" applyNumberFormat="1" applyFont="1" applyBorder="1" applyAlignment="1">
      <alignment horizontal="right" vertical="center"/>
    </xf>
    <xf numFmtId="170" fontId="20" fillId="0" borderId="4" xfId="1" applyNumberFormat="1" applyFont="1" applyBorder="1" applyAlignment="1">
      <alignment horizontal="right" vertical="center"/>
    </xf>
    <xf numFmtId="170" fontId="1" fillId="0" borderId="11" xfId="1" applyNumberFormat="1" applyFont="1" applyBorder="1" applyAlignment="1">
      <alignment horizontal="center"/>
    </xf>
    <xf numFmtId="170" fontId="1" fillId="0" borderId="8" xfId="1" applyNumberFormat="1" applyFont="1" applyBorder="1" applyAlignment="1">
      <alignment horizontal="center"/>
    </xf>
    <xf numFmtId="0" fontId="6" fillId="12" borderId="11" xfId="0" applyFont="1" applyFill="1" applyBorder="1" applyAlignment="1">
      <alignment horizontal="center" vertical="top" wrapText="1"/>
    </xf>
    <xf numFmtId="0" fontId="6" fillId="12" borderId="8" xfId="0" applyFont="1" applyFill="1" applyBorder="1" applyAlignment="1">
      <alignment horizontal="center" vertical="top" wrapText="1"/>
    </xf>
    <xf numFmtId="0" fontId="6" fillId="12" borderId="4" xfId="0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right"/>
    </xf>
    <xf numFmtId="170" fontId="6" fillId="0" borderId="8" xfId="1" applyNumberFormat="1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170" fontId="7" fillId="0" borderId="8" xfId="1" applyNumberFormat="1" applyFont="1" applyBorder="1" applyAlignment="1">
      <alignment horizontal="right" vertical="center" wrapText="1"/>
    </xf>
    <xf numFmtId="170" fontId="7" fillId="0" borderId="4" xfId="1" applyNumberFormat="1" applyFont="1" applyBorder="1" applyAlignment="1">
      <alignment horizontal="right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71" fillId="14" borderId="1" xfId="0" applyFont="1" applyFill="1" applyBorder="1" applyAlignment="1">
      <alignment horizontal="center" vertical="center"/>
    </xf>
    <xf numFmtId="0" fontId="71" fillId="14" borderId="3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top" wrapText="1"/>
    </xf>
    <xf numFmtId="170" fontId="17" fillId="0" borderId="17" xfId="1" applyNumberFormat="1" applyFont="1" applyBorder="1" applyAlignment="1">
      <alignment horizontal="left" vertical="top" wrapText="1"/>
    </xf>
    <xf numFmtId="0" fontId="17" fillId="0" borderId="17" xfId="0" applyFont="1" applyBorder="1" applyAlignment="1">
      <alignment horizontal="right" vertical="top" wrapText="1"/>
    </xf>
    <xf numFmtId="170" fontId="17" fillId="0" borderId="17" xfId="1" applyNumberFormat="1" applyFont="1" applyBorder="1" applyAlignment="1">
      <alignment horizontal="left" wrapText="1"/>
    </xf>
    <xf numFmtId="0" fontId="15" fillId="15" borderId="17" xfId="0" applyFont="1" applyFill="1" applyBorder="1" applyAlignment="1">
      <alignment vertical="center" wrapText="1"/>
    </xf>
    <xf numFmtId="0" fontId="15" fillId="9" borderId="17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left" wrapText="1"/>
    </xf>
    <xf numFmtId="0" fontId="60" fillId="0" borderId="8" xfId="0" applyFont="1" applyFill="1" applyBorder="1" applyAlignment="1">
      <alignment horizontal="left" wrapText="1"/>
    </xf>
    <xf numFmtId="0" fontId="60" fillId="0" borderId="4" xfId="0" applyFont="1" applyFill="1" applyBorder="1" applyAlignment="1">
      <alignment horizontal="left" wrapText="1"/>
    </xf>
    <xf numFmtId="0" fontId="16" fillId="5" borderId="13" xfId="0" applyFont="1" applyFill="1" applyBorder="1" applyAlignment="1">
      <alignment horizontal="center" vertical="top" wrapText="1"/>
    </xf>
    <xf numFmtId="0" fontId="16" fillId="5" borderId="14" xfId="0" applyFont="1" applyFill="1" applyBorder="1" applyAlignment="1">
      <alignment horizontal="center" vertical="top" wrapText="1"/>
    </xf>
    <xf numFmtId="0" fontId="16" fillId="5" borderId="5" xfId="0" applyFont="1" applyFill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69" fillId="0" borderId="13" xfId="0" applyFont="1" applyBorder="1" applyAlignment="1">
      <alignment vertical="top" wrapText="1"/>
    </xf>
    <xf numFmtId="0" fontId="69" fillId="0" borderId="9" xfId="0" applyFont="1" applyBorder="1" applyAlignment="1">
      <alignment vertical="top" wrapText="1"/>
    </xf>
    <xf numFmtId="0" fontId="17" fillId="14" borderId="11" xfId="0" applyFont="1" applyFill="1" applyBorder="1" applyAlignment="1">
      <alignment horizontal="center" wrapText="1"/>
    </xf>
    <xf numFmtId="0" fontId="17" fillId="14" borderId="8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 wrapText="1"/>
    </xf>
    <xf numFmtId="0" fontId="68" fillId="5" borderId="33" xfId="0" applyFont="1" applyFill="1" applyBorder="1" applyAlignment="1">
      <alignment horizontal="center" vertical="top" wrapText="1"/>
    </xf>
    <xf numFmtId="0" fontId="68" fillId="5" borderId="17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69" fillId="0" borderId="32" xfId="0" applyFont="1" applyBorder="1" applyAlignment="1">
      <alignment vertical="top" wrapText="1"/>
    </xf>
    <xf numFmtId="0" fontId="69" fillId="0" borderId="17" xfId="0" applyFont="1" applyBorder="1" applyAlignment="1">
      <alignment vertical="top" wrapText="1"/>
    </xf>
    <xf numFmtId="0" fontId="17" fillId="2" borderId="32" xfId="0" applyFont="1" applyFill="1" applyBorder="1" applyAlignment="1">
      <alignment horizontal="center" wrapText="1"/>
    </xf>
    <xf numFmtId="0" fontId="17" fillId="2" borderId="42" xfId="0" applyFont="1" applyFill="1" applyBorder="1" applyAlignment="1">
      <alignment horizont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17" fillId="15" borderId="17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" fillId="15" borderId="1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170" fontId="59" fillId="0" borderId="35" xfId="0" applyNumberFormat="1" applyFont="1" applyFill="1" applyBorder="1" applyAlignment="1">
      <alignment horizontal="left"/>
    </xf>
    <xf numFmtId="0" fontId="6" fillId="9" borderId="17" xfId="0" applyFont="1" applyFill="1" applyBorder="1" applyAlignment="1">
      <alignment horizontal="center" vertical="center" wrapText="1"/>
    </xf>
    <xf numFmtId="170" fontId="7" fillId="0" borderId="25" xfId="1" applyNumberFormat="1" applyFont="1" applyBorder="1" applyAlignment="1">
      <alignment horizontal="right" vertical="top" wrapText="1"/>
    </xf>
    <xf numFmtId="170" fontId="7" fillId="0" borderId="26" xfId="1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right" vertical="top" wrapText="1"/>
    </xf>
    <xf numFmtId="0" fontId="59" fillId="0" borderId="17" xfId="0" applyFont="1" applyBorder="1" applyAlignment="1">
      <alignment horizontal="right"/>
    </xf>
    <xf numFmtId="170" fontId="7" fillId="0" borderId="17" xfId="1" applyNumberFormat="1" applyFont="1" applyBorder="1" applyAlignment="1">
      <alignment horizontal="left" vertical="top" wrapText="1"/>
    </xf>
    <xf numFmtId="170" fontId="59" fillId="0" borderId="17" xfId="1" applyNumberFormat="1" applyFont="1" applyFill="1" applyBorder="1" applyAlignment="1">
      <alignment horizontal="left"/>
    </xf>
    <xf numFmtId="166" fontId="59" fillId="0" borderId="35" xfId="0" applyNumberFormat="1" applyFont="1" applyFill="1" applyBorder="1" applyAlignment="1">
      <alignment horizontal="left"/>
    </xf>
    <xf numFmtId="170" fontId="59" fillId="0" borderId="17" xfId="0" applyNumberFormat="1" applyFont="1" applyFill="1" applyBorder="1" applyAlignment="1">
      <alignment horizontal="left"/>
    </xf>
    <xf numFmtId="0" fontId="28" fillId="0" borderId="17" xfId="0" applyFont="1" applyBorder="1" applyAlignment="1">
      <alignment horizontal="right"/>
    </xf>
    <xf numFmtId="170" fontId="6" fillId="0" borderId="25" xfId="1" applyNumberFormat="1" applyFont="1" applyBorder="1" applyAlignment="1">
      <alignment horizontal="right" vertical="top" wrapText="1"/>
    </xf>
    <xf numFmtId="170" fontId="6" fillId="0" borderId="26" xfId="1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3" fillId="0" borderId="13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2" fillId="5" borderId="17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9" fillId="13" borderId="17" xfId="0" applyFont="1" applyFill="1" applyBorder="1" applyAlignment="1">
      <alignment horizontal="center" vertical="top" wrapText="1"/>
    </xf>
    <xf numFmtId="0" fontId="9" fillId="13" borderId="17" xfId="0" applyFont="1" applyFill="1" applyBorder="1" applyAlignment="1">
      <alignment horizontal="center" wrapText="1"/>
    </xf>
    <xf numFmtId="0" fontId="15" fillId="4" borderId="17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6" fillId="0" borderId="13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5" fillId="11" borderId="9" xfId="0" applyFont="1" applyFill="1" applyBorder="1" applyAlignment="1">
      <alignment vertical="top" wrapText="1"/>
    </xf>
    <xf numFmtId="0" fontId="5" fillId="11" borderId="7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20" fillId="0" borderId="11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165" fontId="20" fillId="0" borderId="11" xfId="1" applyFont="1" applyBorder="1" applyAlignment="1">
      <alignment horizontal="center" vertical="center"/>
    </xf>
    <xf numFmtId="165" fontId="20" fillId="0" borderId="4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6" fontId="9" fillId="0" borderId="13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166" fontId="6" fillId="11" borderId="11" xfId="0" applyNumberFormat="1" applyFont="1" applyFill="1" applyBorder="1" applyAlignment="1">
      <alignment horizontal="center" vertical="top" wrapText="1"/>
    </xf>
    <xf numFmtId="166" fontId="6" fillId="11" borderId="8" xfId="0" applyNumberFormat="1" applyFont="1" applyFill="1" applyBorder="1" applyAlignment="1">
      <alignment horizontal="center" vertical="top" wrapText="1"/>
    </xf>
    <xf numFmtId="166" fontId="6" fillId="11" borderId="4" xfId="0" applyNumberFormat="1" applyFont="1" applyFill="1" applyBorder="1" applyAlignment="1">
      <alignment horizontal="center" vertical="top" wrapText="1"/>
    </xf>
    <xf numFmtId="166" fontId="6" fillId="0" borderId="11" xfId="0" applyNumberFormat="1" applyFont="1" applyBorder="1" applyAlignment="1">
      <alignment vertical="top" wrapText="1"/>
    </xf>
    <xf numFmtId="166" fontId="6" fillId="0" borderId="4" xfId="0" applyNumberFormat="1" applyFont="1" applyBorder="1" applyAlignment="1">
      <alignment vertical="top" wrapText="1"/>
    </xf>
    <xf numFmtId="0" fontId="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 wrapText="1"/>
    </xf>
    <xf numFmtId="0" fontId="4" fillId="11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11" borderId="11" xfId="0" applyFont="1" applyFill="1" applyBorder="1" applyAlignment="1">
      <alignment horizontal="left" vertical="top" wrapText="1"/>
    </xf>
    <xf numFmtId="0" fontId="6" fillId="11" borderId="8" xfId="0" applyFont="1" applyFill="1" applyBorder="1" applyAlignment="1">
      <alignment horizontal="left" vertical="top" wrapText="1"/>
    </xf>
    <xf numFmtId="165" fontId="6" fillId="11" borderId="8" xfId="1" applyFont="1" applyFill="1" applyBorder="1" applyAlignment="1">
      <alignment horizontal="center" vertical="top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6" fontId="9" fillId="0" borderId="13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4" fillId="11" borderId="13" xfId="0" applyFont="1" applyFill="1" applyBorder="1" applyAlignment="1">
      <alignment vertical="top" wrapText="1"/>
    </xf>
    <xf numFmtId="0" fontId="4" fillId="11" borderId="5" xfId="0" applyFont="1" applyFill="1" applyBorder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1" borderId="7" xfId="0" applyFont="1" applyFill="1" applyBorder="1" applyAlignment="1">
      <alignment vertical="top" wrapText="1"/>
    </xf>
    <xf numFmtId="0" fontId="5" fillId="11" borderId="13" xfId="0" applyFont="1" applyFill="1" applyBorder="1" applyAlignment="1">
      <alignment vertical="top" wrapText="1"/>
    </xf>
    <xf numFmtId="0" fontId="5" fillId="11" borderId="5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6" fillId="11" borderId="8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 wrapText="1"/>
    </xf>
    <xf numFmtId="0" fontId="46" fillId="0" borderId="17" xfId="0" applyFont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41" fillId="7" borderId="0" xfId="0" applyFont="1" applyFill="1" applyAlignment="1">
      <alignment horizontal="center"/>
    </xf>
    <xf numFmtId="0" fontId="43" fillId="7" borderId="0" xfId="0" applyFont="1" applyFill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2" xfId="0" applyFont="1" applyBorder="1" applyAlignment="1">
      <alignment horizontal="center"/>
    </xf>
  </cellXfs>
  <cellStyles count="3">
    <cellStyle name="Денежный" xfId="1" builtinId="4"/>
    <cellStyle name="Нейтральный" xfId="2" builtinId="28"/>
    <cellStyle name="Обычный" xfId="0" builtinId="0"/>
  </cellStyles>
  <dxfs count="0"/>
  <tableStyles count="0" defaultTableStyle="TableStyleMedium9" defaultPivotStyle="PivotStyleLight16"/>
  <colors>
    <mruColors>
      <color rgb="FFB6F8BE"/>
      <color rgb="FF63EF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0</xdr:rowOff>
        </xdr:from>
        <xdr:to>
          <xdr:col>6</xdr:col>
          <xdr:colOff>419100</xdr:colOff>
          <xdr:row>11</xdr:row>
          <xdr:rowOff>47625</xdr:rowOff>
        </xdr:to>
        <xdr:sp macro="" textlink="">
          <xdr:nvSpPr>
            <xdr:cNvPr id="32777" name="Object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0"/>
  <sheetViews>
    <sheetView view="pageBreakPreview" topLeftCell="A14" zoomScaleNormal="100" zoomScaleSheetLayoutView="100" workbookViewId="0">
      <selection activeCell="F24" sqref="F24"/>
    </sheetView>
  </sheetViews>
  <sheetFormatPr defaultRowHeight="15" x14ac:dyDescent="0.25"/>
  <cols>
    <col min="1" max="1" width="4.140625" customWidth="1"/>
    <col min="2" max="2" width="76.85546875" customWidth="1"/>
    <col min="3" max="3" width="20" customWidth="1"/>
    <col min="4" max="4" width="16.42578125" customWidth="1"/>
    <col min="5" max="5" width="6.42578125" customWidth="1"/>
    <col min="6" max="6" width="6.140625" customWidth="1"/>
    <col min="7" max="7" width="6.7109375" customWidth="1"/>
    <col min="8" max="8" width="6.5703125" customWidth="1"/>
    <col min="9" max="9" width="8.140625" customWidth="1"/>
    <col min="10" max="10" width="8.42578125" customWidth="1"/>
  </cols>
  <sheetData>
    <row r="1" spans="1:10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16.5" customHeight="1" thickBot="1" x14ac:dyDescent="0.3">
      <c r="A2" s="844" t="s">
        <v>167</v>
      </c>
      <c r="B2" s="848" t="s">
        <v>2</v>
      </c>
      <c r="C2" s="848" t="s">
        <v>3</v>
      </c>
      <c r="D2" s="846" t="s">
        <v>168</v>
      </c>
      <c r="E2" s="850" t="s">
        <v>235</v>
      </c>
      <c r="F2" s="851"/>
      <c r="G2" s="851"/>
      <c r="H2" s="851"/>
      <c r="I2" s="836" t="s">
        <v>236</v>
      </c>
      <c r="J2" s="836" t="s">
        <v>237</v>
      </c>
    </row>
    <row r="3" spans="1:10" ht="30" customHeight="1" thickBot="1" x14ac:dyDescent="0.3">
      <c r="A3" s="845"/>
      <c r="B3" s="849"/>
      <c r="C3" s="849"/>
      <c r="D3" s="847"/>
      <c r="E3" s="193" t="s">
        <v>5</v>
      </c>
      <c r="F3" s="193" t="s">
        <v>6</v>
      </c>
      <c r="G3" s="193" t="s">
        <v>7</v>
      </c>
      <c r="H3" s="193" t="s">
        <v>8</v>
      </c>
      <c r="I3" s="837"/>
      <c r="J3" s="837"/>
    </row>
    <row r="4" spans="1:10" ht="94.5" customHeight="1" thickBot="1" x14ac:dyDescent="0.3">
      <c r="A4" s="838" t="s">
        <v>252</v>
      </c>
      <c r="B4" s="839"/>
      <c r="C4" s="839"/>
      <c r="D4" s="839"/>
      <c r="E4" s="839"/>
      <c r="F4" s="839"/>
      <c r="G4" s="839"/>
      <c r="H4" s="839"/>
      <c r="I4" s="839"/>
      <c r="J4" s="840"/>
    </row>
    <row r="5" spans="1:10" ht="16.5" customHeight="1" thickBot="1" x14ac:dyDescent="0.3">
      <c r="A5" s="841" t="s">
        <v>9</v>
      </c>
      <c r="B5" s="842"/>
      <c r="C5" s="842"/>
      <c r="D5" s="842"/>
      <c r="E5" s="842"/>
      <c r="F5" s="842"/>
      <c r="G5" s="842"/>
      <c r="H5" s="842"/>
      <c r="I5" s="842"/>
      <c r="J5" s="843"/>
    </row>
    <row r="6" spans="1:10" ht="65.25" customHeight="1" x14ac:dyDescent="0.25">
      <c r="A6" s="163" t="s">
        <v>72</v>
      </c>
      <c r="B6" s="194" t="s">
        <v>175</v>
      </c>
      <c r="C6" s="196" t="s">
        <v>10</v>
      </c>
      <c r="D6" s="197">
        <v>30000</v>
      </c>
      <c r="E6" s="459"/>
      <c r="F6" s="459"/>
      <c r="G6" s="459"/>
      <c r="H6" s="459"/>
      <c r="I6" s="223"/>
      <c r="J6" s="223"/>
    </row>
    <row r="7" spans="1:10" ht="66.75" customHeight="1" x14ac:dyDescent="0.25">
      <c r="A7" s="110" t="s">
        <v>127</v>
      </c>
      <c r="B7" s="191" t="s">
        <v>467</v>
      </c>
      <c r="C7" s="188" t="s">
        <v>10</v>
      </c>
      <c r="D7" s="187">
        <v>68000</v>
      </c>
      <c r="E7" s="219"/>
      <c r="F7" s="460"/>
      <c r="G7" s="461"/>
      <c r="H7" s="220"/>
      <c r="I7" s="224"/>
      <c r="J7" s="224"/>
    </row>
    <row r="8" spans="1:10" ht="66" customHeight="1" x14ac:dyDescent="0.25">
      <c r="A8" s="110" t="s">
        <v>54</v>
      </c>
      <c r="B8" s="191" t="s">
        <v>468</v>
      </c>
      <c r="C8" s="188" t="s">
        <v>10</v>
      </c>
      <c r="D8" s="187">
        <v>57000</v>
      </c>
      <c r="E8" s="221"/>
      <c r="F8" s="462"/>
      <c r="G8" s="462"/>
      <c r="H8" s="221"/>
      <c r="I8" s="224"/>
      <c r="J8" s="224"/>
    </row>
    <row r="9" spans="1:10" ht="84.75" customHeight="1" x14ac:dyDescent="0.25">
      <c r="A9" s="110">
        <v>4</v>
      </c>
      <c r="B9" s="377" t="s">
        <v>469</v>
      </c>
      <c r="C9" s="474" t="s">
        <v>15</v>
      </c>
      <c r="D9" s="475">
        <v>40000</v>
      </c>
      <c r="E9" s="221"/>
      <c r="F9" s="462"/>
      <c r="G9" s="462"/>
      <c r="H9" s="221"/>
      <c r="I9" s="224"/>
      <c r="J9" s="224"/>
    </row>
    <row r="10" spans="1:10" ht="22.5" customHeight="1" x14ac:dyDescent="0.25">
      <c r="A10" s="110">
        <v>5</v>
      </c>
      <c r="B10" s="377" t="s">
        <v>380</v>
      </c>
      <c r="C10" s="474" t="s">
        <v>10</v>
      </c>
      <c r="D10" s="475">
        <v>15000</v>
      </c>
      <c r="E10" s="221"/>
      <c r="F10" s="221"/>
      <c r="G10" s="462"/>
      <c r="H10" s="221"/>
      <c r="I10" s="224"/>
      <c r="J10" s="224"/>
    </row>
    <row r="11" spans="1:10" ht="22.5" customHeight="1" x14ac:dyDescent="0.25">
      <c r="A11" s="110">
        <v>6</v>
      </c>
      <c r="B11" s="263" t="s">
        <v>284</v>
      </c>
      <c r="C11" s="188" t="s">
        <v>10</v>
      </c>
      <c r="D11" s="187">
        <v>10000</v>
      </c>
      <c r="E11" s="220"/>
      <c r="F11" s="220"/>
      <c r="G11" s="460"/>
      <c r="H11" s="219"/>
      <c r="I11" s="224"/>
      <c r="J11" s="224"/>
    </row>
    <row r="12" spans="1:10" ht="19.5" customHeight="1" x14ac:dyDescent="0.25">
      <c r="A12" s="110">
        <v>7</v>
      </c>
      <c r="B12" s="191" t="s">
        <v>263</v>
      </c>
      <c r="C12" s="474" t="s">
        <v>10</v>
      </c>
      <c r="D12" s="195">
        <v>24500</v>
      </c>
      <c r="E12" s="460"/>
      <c r="F12" s="460"/>
      <c r="G12" s="460"/>
      <c r="H12" s="463"/>
      <c r="I12" s="224"/>
      <c r="J12" s="224"/>
    </row>
    <row r="13" spans="1:10" ht="20.25" customHeight="1" x14ac:dyDescent="0.25">
      <c r="A13" s="110">
        <v>8</v>
      </c>
      <c r="B13" s="192" t="s">
        <v>240</v>
      </c>
      <c r="C13" s="188" t="s">
        <v>10</v>
      </c>
      <c r="D13" s="195">
        <v>44000</v>
      </c>
      <c r="E13" s="219"/>
      <c r="F13" s="219"/>
      <c r="G13" s="460"/>
      <c r="H13" s="222"/>
      <c r="I13" s="224"/>
      <c r="J13" s="224"/>
    </row>
    <row r="14" spans="1:10" ht="22.5" customHeight="1" x14ac:dyDescent="0.25">
      <c r="A14" s="110">
        <v>9</v>
      </c>
      <c r="B14" s="192" t="s">
        <v>245</v>
      </c>
      <c r="C14" s="188" t="s">
        <v>10</v>
      </c>
      <c r="D14" s="195">
        <v>24000</v>
      </c>
      <c r="E14" s="219"/>
      <c r="F14" s="219"/>
      <c r="G14" s="219"/>
      <c r="H14" s="460"/>
      <c r="I14" s="224"/>
      <c r="J14" s="224"/>
    </row>
    <row r="15" spans="1:10" ht="32.25" customHeight="1" x14ac:dyDescent="0.25">
      <c r="A15" s="161">
        <v>10</v>
      </c>
      <c r="B15" s="190" t="s">
        <v>269</v>
      </c>
      <c r="C15" s="188" t="s">
        <v>10</v>
      </c>
      <c r="D15" s="189">
        <v>30000</v>
      </c>
      <c r="E15" s="219"/>
      <c r="F15" s="219"/>
      <c r="G15" s="219"/>
      <c r="H15" s="460"/>
      <c r="I15" s="224"/>
      <c r="J15" s="224"/>
    </row>
    <row r="16" spans="1:10" ht="32.25" customHeight="1" x14ac:dyDescent="0.25">
      <c r="A16" s="161">
        <v>11</v>
      </c>
      <c r="B16" s="496" t="s">
        <v>490</v>
      </c>
      <c r="C16" s="474"/>
      <c r="D16" s="189"/>
      <c r="E16" s="219"/>
      <c r="F16" s="460"/>
      <c r="G16" s="219"/>
      <c r="H16" s="219"/>
      <c r="I16" s="224"/>
      <c r="J16" s="224"/>
    </row>
    <row r="17" spans="1:10" ht="22.5" customHeight="1" x14ac:dyDescent="0.25">
      <c r="A17" s="161">
        <v>12</v>
      </c>
      <c r="B17" s="496" t="s">
        <v>489</v>
      </c>
      <c r="C17" s="474"/>
      <c r="D17" s="189"/>
      <c r="E17" s="219"/>
      <c r="F17" s="460"/>
      <c r="G17" s="219"/>
      <c r="H17" s="219"/>
      <c r="I17" s="224"/>
      <c r="J17" s="224"/>
    </row>
    <row r="18" spans="1:10" ht="22.5" customHeight="1" x14ac:dyDescent="0.25">
      <c r="A18" s="162">
        <v>13</v>
      </c>
      <c r="B18" s="190" t="s">
        <v>264</v>
      </c>
      <c r="C18" s="474" t="s">
        <v>10</v>
      </c>
      <c r="D18" s="189">
        <v>2000</v>
      </c>
      <c r="E18" s="219"/>
      <c r="F18" s="460"/>
      <c r="G18" s="219"/>
      <c r="H18" s="219"/>
      <c r="I18" s="224"/>
      <c r="J18" s="224"/>
    </row>
    <row r="19" spans="1:10" ht="32.25" customHeight="1" x14ac:dyDescent="0.25">
      <c r="A19" s="162">
        <v>14</v>
      </c>
      <c r="B19" s="190" t="s">
        <v>470</v>
      </c>
      <c r="C19" s="474" t="s">
        <v>377</v>
      </c>
      <c r="D19" s="189"/>
      <c r="E19" s="222"/>
      <c r="F19" s="219"/>
      <c r="G19" s="219"/>
      <c r="H19" s="219"/>
      <c r="I19" s="576">
        <v>21000</v>
      </c>
      <c r="J19" s="224"/>
    </row>
    <row r="20" spans="1:10" ht="22.5" customHeight="1" x14ac:dyDescent="0.25">
      <c r="A20" s="262">
        <v>15</v>
      </c>
      <c r="B20" s="305" t="s">
        <v>241</v>
      </c>
      <c r="C20" s="474" t="s">
        <v>10</v>
      </c>
      <c r="D20" s="189">
        <v>2249</v>
      </c>
      <c r="E20" s="222"/>
      <c r="F20" s="460"/>
      <c r="G20" s="219"/>
      <c r="H20" s="222"/>
      <c r="I20" s="224"/>
      <c r="J20" s="224"/>
    </row>
    <row r="21" spans="1:10" ht="29.25" customHeight="1" x14ac:dyDescent="0.25">
      <c r="A21" s="162">
        <v>16</v>
      </c>
      <c r="B21" s="260" t="s">
        <v>176</v>
      </c>
      <c r="C21" s="188" t="s">
        <v>10</v>
      </c>
      <c r="D21" s="189">
        <v>32000</v>
      </c>
      <c r="E21" s="222"/>
      <c r="F21" s="460"/>
      <c r="G21" s="219"/>
      <c r="H21" s="222"/>
      <c r="I21" s="224"/>
      <c r="J21" s="224"/>
    </row>
    <row r="22" spans="1:10" ht="36" customHeight="1" x14ac:dyDescent="0.25">
      <c r="A22" s="162">
        <v>17</v>
      </c>
      <c r="B22" s="260" t="s">
        <v>265</v>
      </c>
      <c r="C22" s="474" t="s">
        <v>178</v>
      </c>
      <c r="D22" s="189"/>
      <c r="E22" s="222"/>
      <c r="F22" s="219"/>
      <c r="G22" s="219"/>
      <c r="H22" s="222"/>
      <c r="I22" s="224"/>
      <c r="J22" s="576">
        <v>30000</v>
      </c>
    </row>
    <row r="23" spans="1:10" ht="22.5" customHeight="1" x14ac:dyDescent="0.25">
      <c r="A23" s="433">
        <v>18</v>
      </c>
      <c r="B23" s="335" t="s">
        <v>423</v>
      </c>
      <c r="C23" s="474" t="s">
        <v>10</v>
      </c>
      <c r="D23" s="784">
        <v>6000</v>
      </c>
      <c r="E23" s="219"/>
      <c r="F23" s="219"/>
      <c r="G23" s="785"/>
      <c r="H23" s="219"/>
      <c r="I23" s="224"/>
      <c r="J23" s="224"/>
    </row>
    <row r="24" spans="1:10" ht="22.5" customHeight="1" x14ac:dyDescent="0.25">
      <c r="A24" s="433">
        <v>19</v>
      </c>
      <c r="B24" s="335" t="s">
        <v>429</v>
      </c>
      <c r="C24" s="474" t="s">
        <v>10</v>
      </c>
      <c r="D24" s="784">
        <v>6000</v>
      </c>
      <c r="E24" s="219"/>
      <c r="F24" s="460"/>
      <c r="G24" s="219"/>
      <c r="H24" s="219"/>
      <c r="I24" s="224"/>
      <c r="J24" s="224"/>
    </row>
    <row r="25" spans="1:10" ht="29.25" customHeight="1" x14ac:dyDescent="0.25">
      <c r="A25" s="433"/>
      <c r="B25" s="783"/>
      <c r="C25" s="474"/>
      <c r="D25" s="784"/>
      <c r="E25" s="219"/>
      <c r="F25" s="219"/>
      <c r="G25" s="219"/>
      <c r="H25" s="219"/>
      <c r="I25" s="224"/>
      <c r="J25" s="224"/>
    </row>
    <row r="26" spans="1:10" ht="29.25" customHeight="1" x14ac:dyDescent="0.25">
      <c r="A26" s="433"/>
      <c r="B26" s="783"/>
      <c r="C26" s="474"/>
      <c r="D26" s="784"/>
      <c r="E26" s="219"/>
      <c r="F26" s="219"/>
      <c r="G26" s="219"/>
      <c r="H26" s="219"/>
      <c r="I26" s="224"/>
      <c r="J26" s="224"/>
    </row>
    <row r="27" spans="1:10" ht="29.25" customHeight="1" x14ac:dyDescent="0.25">
      <c r="A27" s="433"/>
      <c r="B27" s="783"/>
      <c r="C27" s="474"/>
      <c r="D27" s="784"/>
      <c r="E27" s="489"/>
      <c r="F27" s="489"/>
      <c r="G27" s="489"/>
      <c r="H27" s="489"/>
      <c r="I27" s="227"/>
      <c r="J27" s="227"/>
    </row>
    <row r="28" spans="1:10" ht="29.25" customHeight="1" x14ac:dyDescent="0.25">
      <c r="A28" s="433"/>
      <c r="B28" s="783"/>
      <c r="C28" s="474"/>
      <c r="D28" s="784"/>
      <c r="E28" s="489"/>
      <c r="F28" s="489"/>
      <c r="G28" s="489"/>
      <c r="H28" s="489"/>
      <c r="I28" s="227"/>
      <c r="J28" s="227"/>
    </row>
    <row r="29" spans="1:10" ht="29.25" customHeight="1" x14ac:dyDescent="0.25">
      <c r="A29" s="433"/>
      <c r="B29" s="783"/>
      <c r="C29" s="474"/>
      <c r="D29" s="784"/>
      <c r="E29" s="489"/>
      <c r="F29" s="489"/>
      <c r="G29" s="489"/>
      <c r="H29" s="489"/>
      <c r="I29" s="227"/>
      <c r="J29" s="227"/>
    </row>
    <row r="30" spans="1:10" ht="29.25" customHeight="1" x14ac:dyDescent="0.25">
      <c r="A30" s="433"/>
      <c r="B30" s="783"/>
      <c r="C30" s="474"/>
      <c r="D30" s="784"/>
      <c r="E30" s="489"/>
      <c r="F30" s="489"/>
      <c r="G30" s="489"/>
      <c r="H30" s="489"/>
      <c r="I30" s="227"/>
      <c r="J30" s="227"/>
    </row>
    <row r="31" spans="1:10" ht="42.75" customHeight="1" x14ac:dyDescent="0.25">
      <c r="A31" s="107"/>
      <c r="B31" s="215" t="s">
        <v>475</v>
      </c>
      <c r="C31" s="420"/>
      <c r="D31" s="771">
        <f>SUM(D6:D30)</f>
        <v>390749</v>
      </c>
      <c r="E31" s="489"/>
      <c r="F31" s="489"/>
      <c r="G31" s="489"/>
      <c r="H31" s="489"/>
      <c r="I31" s="227"/>
      <c r="J31" s="227"/>
    </row>
    <row r="32" spans="1:10" ht="17.25" customHeight="1" x14ac:dyDescent="0.25">
      <c r="A32" s="858" t="s">
        <v>209</v>
      </c>
      <c r="B32" s="858"/>
      <c r="C32" s="854">
        <v>19569.900000000001</v>
      </c>
      <c r="D32" s="854"/>
      <c r="E32" s="859"/>
      <c r="F32" s="859"/>
      <c r="G32" s="859"/>
      <c r="H32" s="859"/>
      <c r="I32" s="852"/>
      <c r="J32" s="852"/>
    </row>
    <row r="33" spans="1:10" ht="15.75" x14ac:dyDescent="0.25">
      <c r="A33" s="472"/>
      <c r="B33" s="156" t="s">
        <v>246</v>
      </c>
      <c r="C33" s="855"/>
      <c r="D33" s="855"/>
      <c r="E33" s="859"/>
      <c r="F33" s="859"/>
      <c r="G33" s="859"/>
      <c r="H33" s="859"/>
      <c r="I33" s="853"/>
      <c r="J33" s="852"/>
    </row>
    <row r="34" spans="1:10" ht="16.149999999999999" customHeight="1" x14ac:dyDescent="0.25">
      <c r="A34" s="857" t="s">
        <v>65</v>
      </c>
      <c r="B34" s="857"/>
      <c r="C34" s="145"/>
      <c r="D34" s="198"/>
      <c r="E34" s="293"/>
      <c r="F34" s="293"/>
      <c r="G34" s="293"/>
      <c r="H34" s="293"/>
      <c r="I34" s="227"/>
      <c r="J34" s="227"/>
    </row>
    <row r="35" spans="1:10" ht="15.75" customHeight="1" x14ac:dyDescent="0.3">
      <c r="A35" s="105"/>
      <c r="B35" s="856" t="s">
        <v>363</v>
      </c>
      <c r="C35" s="856"/>
      <c r="D35" s="80"/>
      <c r="E35" s="303"/>
      <c r="F35" s="303"/>
      <c r="G35" s="303"/>
      <c r="H35" s="303"/>
      <c r="I35" s="86"/>
      <c r="J35" s="86"/>
    </row>
    <row r="36" spans="1:10" ht="18" customHeight="1" x14ac:dyDescent="0.25">
      <c r="A36" s="7" t="s">
        <v>74</v>
      </c>
      <c r="E36" s="86"/>
      <c r="F36" s="86"/>
      <c r="G36" s="86"/>
      <c r="H36" s="86"/>
      <c r="I36" s="86"/>
      <c r="J36" s="86"/>
    </row>
    <row r="37" spans="1:10" ht="21" x14ac:dyDescent="0.25">
      <c r="A37" s="99" t="s">
        <v>75</v>
      </c>
      <c r="E37" s="86"/>
      <c r="F37" s="86"/>
      <c r="G37" s="86"/>
      <c r="H37" s="86"/>
      <c r="I37" s="86"/>
      <c r="J37" s="86"/>
    </row>
    <row r="38" spans="1:10" ht="14.45" customHeight="1" x14ac:dyDescent="0.35">
      <c r="A38" s="102" t="s">
        <v>166</v>
      </c>
      <c r="B38" s="103"/>
      <c r="C38" s="103"/>
      <c r="D38" s="103"/>
      <c r="E38" s="304"/>
      <c r="F38" s="304"/>
      <c r="G38" s="304"/>
      <c r="H38" s="86"/>
      <c r="I38" s="86"/>
      <c r="J38" s="86"/>
    </row>
    <row r="39" spans="1:10" ht="16.149999999999999" customHeight="1" x14ac:dyDescent="0.25">
      <c r="A39" s="100" t="s">
        <v>164</v>
      </c>
      <c r="E39" s="86"/>
      <c r="F39" s="86"/>
      <c r="G39" s="86"/>
      <c r="H39" s="86"/>
      <c r="I39" s="86"/>
      <c r="J39" s="86"/>
    </row>
    <row r="40" spans="1:10" ht="21.75" customHeight="1" x14ac:dyDescent="0.25">
      <c r="A40" s="99" t="s">
        <v>169</v>
      </c>
    </row>
    <row r="41" spans="1:10" ht="16.5" customHeight="1" x14ac:dyDescent="0.35">
      <c r="A41" s="102" t="s">
        <v>166</v>
      </c>
      <c r="C41" s="101"/>
      <c r="D41" s="101"/>
    </row>
    <row r="42" spans="1:10" ht="13.5" customHeight="1" x14ac:dyDescent="0.25">
      <c r="A42" s="99"/>
    </row>
    <row r="43" spans="1:10" ht="21" x14ac:dyDescent="0.25">
      <c r="A43" s="99" t="s">
        <v>169</v>
      </c>
    </row>
    <row r="44" spans="1:10" ht="14.25" customHeight="1" x14ac:dyDescent="0.35">
      <c r="A44" s="102" t="s">
        <v>166</v>
      </c>
      <c r="B44" s="5"/>
      <c r="C44" s="452"/>
      <c r="D44" s="452"/>
      <c r="E44" s="5"/>
      <c r="F44" s="5"/>
      <c r="G44" s="5"/>
      <c r="H44" s="5"/>
      <c r="I44" s="5"/>
      <c r="J44" s="5"/>
    </row>
    <row r="45" spans="1:10" ht="14.25" customHeight="1" x14ac:dyDescent="0.35">
      <c r="A45" s="102"/>
      <c r="B45" s="5"/>
      <c r="C45" s="452"/>
      <c r="D45" s="452"/>
      <c r="E45" s="5"/>
      <c r="F45" s="5"/>
      <c r="G45" s="5"/>
      <c r="H45" s="5"/>
      <c r="I45" s="5"/>
      <c r="J45" s="5"/>
    </row>
    <row r="46" spans="1:10" s="86" customFormat="1" ht="178.5" customHeight="1" x14ac:dyDescent="0.35">
      <c r="A46" s="453"/>
      <c r="B46" s="5"/>
      <c r="C46" s="455"/>
      <c r="D46" s="454"/>
      <c r="E46" s="454"/>
      <c r="F46" s="454"/>
      <c r="G46" s="454"/>
      <c r="H46" s="454"/>
      <c r="I46" s="454"/>
    </row>
    <row r="47" spans="1:10" ht="169.5" customHeight="1" x14ac:dyDescent="0.35">
      <c r="A47" s="102"/>
      <c r="B47" s="5"/>
      <c r="C47" s="452"/>
      <c r="D47" s="452"/>
      <c r="E47" s="5"/>
      <c r="F47" s="5"/>
      <c r="G47" s="5"/>
      <c r="H47" s="5"/>
      <c r="I47" s="5"/>
      <c r="J47" s="5"/>
    </row>
    <row r="48" spans="1:10" ht="145.5" customHeight="1" x14ac:dyDescent="0.35">
      <c r="A48" s="102"/>
      <c r="C48" s="452"/>
      <c r="D48" s="452"/>
      <c r="E48" s="5"/>
      <c r="F48" s="5"/>
      <c r="G48" s="5"/>
      <c r="H48" s="5"/>
      <c r="I48" s="5"/>
      <c r="J48" s="5"/>
    </row>
    <row r="49" spans="1:1" ht="110.25" customHeight="1" x14ac:dyDescent="0.25">
      <c r="A49" s="98"/>
    </row>
    <row r="50" spans="1:1" ht="15" customHeight="1" x14ac:dyDescent="0.25"/>
    <row r="51" spans="1:1" ht="45.6" customHeight="1" x14ac:dyDescent="0.25"/>
    <row r="56" spans="1:1" ht="48" customHeight="1" x14ac:dyDescent="0.25"/>
    <row r="58" spans="1:1" ht="14.45" customHeight="1" x14ac:dyDescent="0.25"/>
    <row r="59" spans="1:1" ht="14.45" customHeight="1" x14ac:dyDescent="0.25"/>
    <row r="60" spans="1:1" ht="15" customHeight="1" x14ac:dyDescent="0.25"/>
  </sheetData>
  <mergeCells count="18">
    <mergeCell ref="I32:I33"/>
    <mergeCell ref="J32:J33"/>
    <mergeCell ref="C32:D32"/>
    <mergeCell ref="C33:D33"/>
    <mergeCell ref="B35:C35"/>
    <mergeCell ref="A34:B34"/>
    <mergeCell ref="A32:B32"/>
    <mergeCell ref="E32:H33"/>
    <mergeCell ref="A1:J1"/>
    <mergeCell ref="I2:I3"/>
    <mergeCell ref="J2:J3"/>
    <mergeCell ref="A4:J4"/>
    <mergeCell ref="A5:J5"/>
    <mergeCell ref="A2:A3"/>
    <mergeCell ref="D2:D3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180" verticalDpi="180" r:id="rId1"/>
  <headerFooter>
    <oddFooter>&amp;R___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1"/>
  <sheetViews>
    <sheetView view="pageBreakPreview" zoomScale="60" zoomScaleNormal="100" workbookViewId="0">
      <selection activeCell="M13" sqref="M13"/>
    </sheetView>
  </sheetViews>
  <sheetFormatPr defaultRowHeight="15" x14ac:dyDescent="0.25"/>
  <cols>
    <col min="1" max="1" width="4.85546875" customWidth="1"/>
    <col min="2" max="2" width="69.85546875" customWidth="1"/>
    <col min="3" max="3" width="18" customWidth="1"/>
    <col min="4" max="4" width="14.140625" customWidth="1"/>
    <col min="5" max="5" width="9.28515625" customWidth="1"/>
    <col min="6" max="6" width="9.5703125" customWidth="1"/>
    <col min="7" max="7" width="8.85546875" customWidth="1"/>
    <col min="8" max="8" width="9.140625" customWidth="1"/>
    <col min="9" max="9" width="9.5703125" customWidth="1"/>
    <col min="10" max="10" width="8" customWidth="1"/>
    <col min="11" max="11" width="12.85546875" customWidth="1"/>
  </cols>
  <sheetData>
    <row r="1" spans="1:10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369" t="s">
        <v>4</v>
      </c>
      <c r="E2" s="850" t="s">
        <v>235</v>
      </c>
      <c r="F2" s="851"/>
      <c r="G2" s="851"/>
      <c r="H2" s="851"/>
      <c r="I2" s="879" t="s">
        <v>161</v>
      </c>
      <c r="J2" s="879" t="s">
        <v>238</v>
      </c>
    </row>
    <row r="3" spans="1:10" ht="16.5" customHeight="1" thickBot="1" x14ac:dyDescent="0.3">
      <c r="A3" s="18" t="s">
        <v>1</v>
      </c>
      <c r="B3" s="861"/>
      <c r="C3" s="861"/>
      <c r="D3" s="370" t="s">
        <v>55</v>
      </c>
      <c r="E3" s="368" t="s">
        <v>5</v>
      </c>
      <c r="F3" s="368" t="s">
        <v>6</v>
      </c>
      <c r="G3" s="368" t="s">
        <v>7</v>
      </c>
      <c r="H3" s="368" t="s">
        <v>8</v>
      </c>
      <c r="I3" s="880"/>
      <c r="J3" s="880"/>
    </row>
    <row r="4" spans="1:10" ht="96" customHeight="1" thickBot="1" x14ac:dyDescent="0.3">
      <c r="A4" s="881" t="s">
        <v>252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6.5" customHeight="1" thickBot="1" x14ac:dyDescent="0.3">
      <c r="A5" s="841" t="s">
        <v>20</v>
      </c>
      <c r="B5" s="842"/>
      <c r="C5" s="842"/>
      <c r="D5" s="842"/>
      <c r="E5" s="865"/>
      <c r="F5" s="842"/>
      <c r="G5" s="842"/>
      <c r="H5" s="842"/>
      <c r="I5" s="842"/>
      <c r="J5" s="843"/>
    </row>
    <row r="6" spans="1:10" ht="22.5" customHeight="1" x14ac:dyDescent="0.25">
      <c r="A6" s="159">
        <v>1</v>
      </c>
      <c r="B6" s="365" t="s">
        <v>115</v>
      </c>
      <c r="C6" s="438" t="s">
        <v>132</v>
      </c>
      <c r="D6" s="442">
        <v>107000</v>
      </c>
      <c r="E6" s="516"/>
      <c r="F6" s="516"/>
      <c r="G6" s="526"/>
      <c r="H6" s="515"/>
      <c r="I6" s="151"/>
    </row>
    <row r="7" spans="1:10" ht="22.5" customHeight="1" x14ac:dyDescent="0.25">
      <c r="A7" s="157">
        <v>2</v>
      </c>
      <c r="B7" s="811" t="s">
        <v>494</v>
      </c>
      <c r="C7" s="439" t="s">
        <v>132</v>
      </c>
      <c r="D7" s="443"/>
      <c r="E7" s="516" t="s">
        <v>295</v>
      </c>
      <c r="F7" s="516" t="s">
        <v>296</v>
      </c>
      <c r="G7" s="516" t="s">
        <v>297</v>
      </c>
      <c r="H7" s="464"/>
      <c r="I7" s="145"/>
    </row>
    <row r="8" spans="1:10" ht="22.5" customHeight="1" x14ac:dyDescent="0.25">
      <c r="A8" s="157">
        <v>3</v>
      </c>
      <c r="B8" s="437" t="s">
        <v>96</v>
      </c>
      <c r="C8" s="440" t="s">
        <v>132</v>
      </c>
      <c r="D8" s="444">
        <v>28000</v>
      </c>
      <c r="E8" s="516"/>
      <c r="F8" s="516" t="s">
        <v>298</v>
      </c>
      <c r="G8" s="516" t="s">
        <v>299</v>
      </c>
      <c r="H8" s="464"/>
      <c r="I8" s="145"/>
    </row>
    <row r="9" spans="1:10" ht="22.5" customHeight="1" x14ac:dyDescent="0.25">
      <c r="A9" s="157">
        <v>4</v>
      </c>
      <c r="B9" s="437" t="s">
        <v>160</v>
      </c>
      <c r="C9" s="441" t="s">
        <v>132</v>
      </c>
      <c r="D9" s="444">
        <v>24000</v>
      </c>
      <c r="E9" s="516"/>
      <c r="F9" s="516"/>
      <c r="G9" s="516"/>
      <c r="H9" s="464"/>
      <c r="I9" s="145"/>
    </row>
    <row r="10" spans="1:10" ht="22.5" customHeight="1" x14ac:dyDescent="0.25">
      <c r="A10" s="157">
        <v>5</v>
      </c>
      <c r="B10" s="437" t="s">
        <v>383</v>
      </c>
      <c r="C10" s="441"/>
      <c r="D10" s="444">
        <v>15000</v>
      </c>
      <c r="E10" s="284"/>
      <c r="F10" s="284"/>
      <c r="G10" s="518"/>
      <c r="H10" s="227"/>
      <c r="I10" s="145"/>
    </row>
    <row r="11" spans="1:10" ht="22.5" customHeight="1" x14ac:dyDescent="0.25">
      <c r="A11" s="157">
        <v>6</v>
      </c>
      <c r="B11" s="437" t="s">
        <v>478</v>
      </c>
      <c r="C11" s="441"/>
      <c r="D11" s="444">
        <v>4000</v>
      </c>
      <c r="E11" s="284"/>
      <c r="F11" s="284"/>
      <c r="G11" s="284"/>
      <c r="H11" s="227"/>
      <c r="I11" s="145"/>
    </row>
    <row r="12" spans="1:10" ht="22.5" customHeight="1" x14ac:dyDescent="0.25">
      <c r="A12" s="157">
        <v>7</v>
      </c>
      <c r="B12" s="437" t="s">
        <v>300</v>
      </c>
      <c r="C12" s="441"/>
      <c r="D12" s="444">
        <v>3000</v>
      </c>
      <c r="E12" s="284"/>
      <c r="F12" s="518"/>
      <c r="G12" s="284"/>
      <c r="H12" s="227"/>
      <c r="I12" s="145"/>
    </row>
    <row r="13" spans="1:10" ht="39" customHeight="1" x14ac:dyDescent="0.25">
      <c r="A13" s="157">
        <v>8</v>
      </c>
      <c r="B13" s="371" t="s">
        <v>128</v>
      </c>
      <c r="C13" s="376" t="s">
        <v>132</v>
      </c>
      <c r="D13" s="445"/>
      <c r="E13" s="293"/>
      <c r="F13" s="293"/>
      <c r="G13" s="293"/>
      <c r="H13" s="293"/>
      <c r="I13" s="464">
        <v>220000</v>
      </c>
      <c r="J13" s="145"/>
    </row>
    <row r="14" spans="1:10" ht="22.5" customHeight="1" x14ac:dyDescent="0.25">
      <c r="A14" s="157">
        <v>9</v>
      </c>
      <c r="B14" s="371" t="s">
        <v>109</v>
      </c>
      <c r="C14" s="376" t="s">
        <v>132</v>
      </c>
      <c r="D14" s="445">
        <v>60000</v>
      </c>
      <c r="E14" s="293"/>
      <c r="F14" s="516"/>
      <c r="G14" s="293"/>
      <c r="H14" s="372"/>
      <c r="I14" s="227"/>
      <c r="J14" s="145"/>
    </row>
    <row r="15" spans="1:10" ht="30.75" customHeight="1" x14ac:dyDescent="0.25">
      <c r="A15" s="446">
        <v>10</v>
      </c>
      <c r="B15" s="371" t="s">
        <v>301</v>
      </c>
      <c r="C15" s="474" t="s">
        <v>377</v>
      </c>
      <c r="D15" s="445"/>
      <c r="E15" s="293"/>
      <c r="F15" s="293"/>
      <c r="G15" s="293"/>
      <c r="H15" s="372"/>
      <c r="I15" s="464">
        <v>21000</v>
      </c>
      <c r="J15" s="145"/>
    </row>
    <row r="16" spans="1:10" ht="31.5" customHeight="1" x14ac:dyDescent="0.25">
      <c r="A16" s="446">
        <v>11</v>
      </c>
      <c r="B16" s="371" t="s">
        <v>294</v>
      </c>
      <c r="C16" s="376" t="s">
        <v>132</v>
      </c>
      <c r="D16" s="445">
        <v>20000</v>
      </c>
      <c r="E16" s="372"/>
      <c r="F16" s="372"/>
      <c r="G16" s="510"/>
      <c r="H16" s="372"/>
      <c r="I16" s="227"/>
      <c r="J16" s="145"/>
    </row>
    <row r="17" spans="1:10" ht="22.5" customHeight="1" x14ac:dyDescent="0.25">
      <c r="A17" s="110">
        <v>12</v>
      </c>
      <c r="B17" s="371" t="s">
        <v>257</v>
      </c>
      <c r="C17" s="376"/>
      <c r="D17" s="445">
        <v>1500</v>
      </c>
      <c r="E17" s="372"/>
      <c r="F17" s="510"/>
      <c r="G17" s="372"/>
      <c r="H17" s="372"/>
      <c r="I17" s="227"/>
      <c r="J17" s="145"/>
    </row>
    <row r="18" spans="1:10" ht="45" customHeight="1" x14ac:dyDescent="0.25">
      <c r="A18" s="446">
        <v>13</v>
      </c>
      <c r="B18" s="545" t="s">
        <v>274</v>
      </c>
      <c r="C18" s="474" t="s">
        <v>178</v>
      </c>
      <c r="D18" s="374"/>
      <c r="E18" s="367"/>
      <c r="F18" s="367"/>
      <c r="G18" s="367"/>
      <c r="H18" s="367"/>
      <c r="I18" s="145"/>
      <c r="J18" s="464">
        <v>30000</v>
      </c>
    </row>
    <row r="19" spans="1:10" ht="22.5" customHeight="1" x14ac:dyDescent="0.25">
      <c r="A19" s="157"/>
      <c r="B19" s="373"/>
      <c r="C19" s="375"/>
      <c r="D19" s="374"/>
      <c r="E19" s="367"/>
      <c r="F19" s="367"/>
      <c r="G19" s="367"/>
      <c r="H19" s="367"/>
      <c r="I19" s="145"/>
      <c r="J19" s="145"/>
    </row>
    <row r="20" spans="1:10" ht="22.5" customHeight="1" x14ac:dyDescent="0.25">
      <c r="A20" s="157"/>
      <c r="B20" s="373"/>
      <c r="C20" s="375"/>
      <c r="D20" s="374"/>
      <c r="E20" s="367"/>
      <c r="F20" s="367"/>
      <c r="G20" s="367"/>
      <c r="H20" s="367"/>
      <c r="I20" s="145"/>
      <c r="J20" s="145"/>
    </row>
    <row r="21" spans="1:10" ht="26.25" customHeight="1" x14ac:dyDescent="0.25">
      <c r="A21" s="157"/>
      <c r="B21" s="373"/>
      <c r="C21" s="375"/>
      <c r="D21" s="374"/>
      <c r="E21" s="367"/>
      <c r="F21" s="367"/>
      <c r="G21" s="367"/>
      <c r="H21" s="367"/>
      <c r="I21" s="145"/>
      <c r="J21" s="145"/>
    </row>
    <row r="22" spans="1:10" ht="26.25" customHeight="1" x14ac:dyDescent="0.25">
      <c r="A22" s="157"/>
      <c r="B22" s="373"/>
      <c r="C22" s="375"/>
      <c r="D22" s="374"/>
      <c r="E22" s="367"/>
      <c r="F22" s="367"/>
      <c r="G22" s="367"/>
      <c r="H22" s="367"/>
      <c r="I22" s="145"/>
      <c r="J22" s="145"/>
    </row>
    <row r="23" spans="1:10" ht="26.25" customHeight="1" x14ac:dyDescent="0.25">
      <c r="A23" s="157"/>
      <c r="B23" s="373"/>
      <c r="C23" s="375"/>
      <c r="D23" s="374"/>
      <c r="E23" s="367"/>
      <c r="F23" s="367"/>
      <c r="G23" s="367"/>
      <c r="H23" s="367"/>
      <c r="I23" s="145"/>
      <c r="J23" s="145"/>
    </row>
    <row r="24" spans="1:10" ht="26.25" customHeight="1" x14ac:dyDescent="0.25">
      <c r="A24" s="157"/>
      <c r="B24" s="373"/>
      <c r="C24" s="375"/>
      <c r="D24" s="374"/>
      <c r="E24" s="367"/>
      <c r="F24" s="367"/>
      <c r="G24" s="367"/>
      <c r="H24" s="367"/>
      <c r="I24" s="145"/>
      <c r="J24" s="145"/>
    </row>
    <row r="25" spans="1:10" ht="26.25" customHeight="1" x14ac:dyDescent="0.25">
      <c r="A25" s="157"/>
      <c r="B25" s="373"/>
      <c r="C25" s="375"/>
      <c r="D25" s="374"/>
      <c r="E25" s="367"/>
      <c r="F25" s="367"/>
      <c r="G25" s="367"/>
      <c r="H25" s="367"/>
      <c r="I25" s="145"/>
      <c r="J25" s="145"/>
    </row>
    <row r="26" spans="1:10" ht="26.25" customHeight="1" x14ac:dyDescent="0.25">
      <c r="A26" s="157"/>
      <c r="B26" s="373"/>
      <c r="C26" s="375"/>
      <c r="D26" s="374"/>
      <c r="E26" s="367"/>
      <c r="F26" s="367"/>
      <c r="G26" s="367"/>
      <c r="H26" s="367"/>
      <c r="I26" s="145"/>
      <c r="J26" s="145"/>
    </row>
    <row r="27" spans="1:10" ht="26.25" customHeight="1" x14ac:dyDescent="0.25">
      <c r="A27" s="157"/>
      <c r="B27" s="373"/>
      <c r="C27" s="375"/>
      <c r="D27" s="374"/>
      <c r="E27" s="367"/>
      <c r="F27" s="367"/>
      <c r="G27" s="367"/>
      <c r="H27" s="367"/>
      <c r="I27" s="145"/>
      <c r="J27" s="145"/>
    </row>
    <row r="28" spans="1:10" ht="26.25" customHeight="1" x14ac:dyDescent="0.25">
      <c r="A28" s="157"/>
      <c r="B28" s="373"/>
      <c r="C28" s="375"/>
      <c r="D28" s="374">
        <f>SUM(D6:D27)</f>
        <v>262500</v>
      </c>
      <c r="E28" s="367"/>
      <c r="F28" s="367"/>
      <c r="G28" s="367"/>
      <c r="H28" s="367"/>
      <c r="I28" s="145"/>
      <c r="J28" s="145"/>
    </row>
    <row r="29" spans="1:10" ht="15.75" x14ac:dyDescent="0.25">
      <c r="A29" s="968" t="s">
        <v>196</v>
      </c>
      <c r="B29" s="968"/>
      <c r="C29" s="966">
        <v>6438.74</v>
      </c>
      <c r="D29" s="967"/>
      <c r="E29" s="928"/>
      <c r="F29" s="929"/>
      <c r="G29" s="929"/>
      <c r="H29" s="929"/>
      <c r="I29" s="900"/>
      <c r="J29" s="900"/>
    </row>
    <row r="30" spans="1:10" ht="25.5" x14ac:dyDescent="0.25">
      <c r="A30" s="158" t="s">
        <v>56</v>
      </c>
      <c r="B30" s="762" t="s">
        <v>344</v>
      </c>
      <c r="C30" s="942"/>
      <c r="D30" s="942"/>
      <c r="E30" s="930"/>
      <c r="F30" s="931"/>
      <c r="G30" s="931"/>
      <c r="H30" s="931"/>
      <c r="I30" s="901"/>
      <c r="J30" s="901"/>
    </row>
    <row r="31" spans="1:10" ht="18.75" x14ac:dyDescent="0.3">
      <c r="A31" s="25" t="s">
        <v>101</v>
      </c>
    </row>
    <row r="32" spans="1:10" ht="15.75" x14ac:dyDescent="0.25">
      <c r="A32" s="965" t="s">
        <v>345</v>
      </c>
      <c r="B32" s="965"/>
    </row>
    <row r="33" spans="1:7" ht="23.25" x14ac:dyDescent="0.25">
      <c r="A33" s="7" t="s">
        <v>74</v>
      </c>
    </row>
    <row r="34" spans="1:7" ht="21" x14ac:dyDescent="0.25">
      <c r="A34" s="99" t="s">
        <v>75</v>
      </c>
    </row>
    <row r="35" spans="1:7" ht="18.75" x14ac:dyDescent="0.35">
      <c r="A35" s="102" t="s">
        <v>166</v>
      </c>
      <c r="B35" s="103"/>
      <c r="C35" s="103"/>
      <c r="D35" s="103"/>
      <c r="E35" s="103"/>
      <c r="F35" s="103"/>
      <c r="G35" s="103"/>
    </row>
    <row r="36" spans="1:7" ht="24" x14ac:dyDescent="0.25">
      <c r="A36" s="100" t="s">
        <v>164</v>
      </c>
    </row>
    <row r="37" spans="1:7" ht="21" x14ac:dyDescent="0.25">
      <c r="A37" s="99" t="s">
        <v>165</v>
      </c>
    </row>
    <row r="38" spans="1:7" ht="18.75" x14ac:dyDescent="0.35">
      <c r="A38" s="102" t="s">
        <v>166</v>
      </c>
      <c r="C38" s="101"/>
      <c r="D38" s="101"/>
    </row>
    <row r="39" spans="1:7" ht="21" x14ac:dyDescent="0.25">
      <c r="A39" s="99"/>
    </row>
    <row r="40" spans="1:7" ht="21" x14ac:dyDescent="0.25">
      <c r="A40" s="99" t="s">
        <v>165</v>
      </c>
    </row>
    <row r="41" spans="1:7" ht="18.75" x14ac:dyDescent="0.35">
      <c r="A41" s="102" t="s">
        <v>166</v>
      </c>
      <c r="C41" s="101"/>
      <c r="D41" s="101"/>
    </row>
  </sheetData>
  <mergeCells count="15">
    <mergeCell ref="A1:J1"/>
    <mergeCell ref="J2:J3"/>
    <mergeCell ref="A32:B32"/>
    <mergeCell ref="C29:D29"/>
    <mergeCell ref="C30:D30"/>
    <mergeCell ref="A29:B29"/>
    <mergeCell ref="I2:I3"/>
    <mergeCell ref="A4:J4"/>
    <mergeCell ref="A5:J5"/>
    <mergeCell ref="B2:B3"/>
    <mergeCell ref="C2:C3"/>
    <mergeCell ref="E2:H2"/>
    <mergeCell ref="E29:H30"/>
    <mergeCell ref="I29:I30"/>
    <mergeCell ref="J29:J30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2"/>
  <sheetViews>
    <sheetView view="pageBreakPreview" zoomScale="74" zoomScaleNormal="100" zoomScaleSheetLayoutView="74" workbookViewId="0">
      <selection activeCell="N8" sqref="N8"/>
    </sheetView>
  </sheetViews>
  <sheetFormatPr defaultRowHeight="15" x14ac:dyDescent="0.25"/>
  <cols>
    <col min="1" max="1" width="4.5703125" customWidth="1"/>
    <col min="2" max="2" width="72.28515625" customWidth="1"/>
    <col min="3" max="3" width="14.7109375" customWidth="1"/>
    <col min="4" max="4" width="13.85546875" customWidth="1"/>
    <col min="5" max="5" width="8.28515625" customWidth="1"/>
    <col min="6" max="6" width="8.42578125" customWidth="1"/>
    <col min="7" max="7" width="8.85546875" customWidth="1"/>
    <col min="8" max="8" width="8.42578125" customWidth="1"/>
    <col min="9" max="10" width="8.5703125" customWidth="1"/>
    <col min="11" max="11" width="0.85546875" customWidth="1"/>
  </cols>
  <sheetData>
    <row r="1" spans="1:14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4" ht="16.5" customHeight="1" thickBot="1" x14ac:dyDescent="0.3">
      <c r="A2" s="1" t="s">
        <v>0</v>
      </c>
      <c r="B2" s="860" t="s">
        <v>2</v>
      </c>
      <c r="C2" s="860" t="s">
        <v>3</v>
      </c>
      <c r="D2" s="200" t="s">
        <v>4</v>
      </c>
      <c r="E2" s="850" t="s">
        <v>235</v>
      </c>
      <c r="F2" s="851"/>
      <c r="G2" s="851"/>
      <c r="H2" s="851"/>
      <c r="I2" s="879" t="s">
        <v>161</v>
      </c>
      <c r="J2" s="980" t="s">
        <v>238</v>
      </c>
    </row>
    <row r="3" spans="1:14" ht="16.5" customHeight="1" thickBot="1" x14ac:dyDescent="0.3">
      <c r="A3" s="18" t="s">
        <v>1</v>
      </c>
      <c r="B3" s="861"/>
      <c r="C3" s="861"/>
      <c r="D3" s="201" t="s">
        <v>55</v>
      </c>
      <c r="E3" s="202" t="s">
        <v>5</v>
      </c>
      <c r="F3" s="202" t="s">
        <v>6</v>
      </c>
      <c r="G3" s="202" t="s">
        <v>7</v>
      </c>
      <c r="H3" s="202" t="s">
        <v>8</v>
      </c>
      <c r="I3" s="880"/>
      <c r="J3" s="981"/>
    </row>
    <row r="4" spans="1:14" ht="92.25" customHeight="1" thickBot="1" x14ac:dyDescent="0.3">
      <c r="A4" s="881" t="s">
        <v>252</v>
      </c>
      <c r="B4" s="926"/>
      <c r="C4" s="926"/>
      <c r="D4" s="926"/>
      <c r="E4" s="926"/>
      <c r="F4" s="926"/>
      <c r="G4" s="926"/>
      <c r="H4" s="926"/>
      <c r="I4" s="926"/>
      <c r="J4" s="927"/>
      <c r="N4" s="509"/>
    </row>
    <row r="5" spans="1:14" ht="16.5" customHeight="1" x14ac:dyDescent="0.25">
      <c r="A5" s="864" t="s">
        <v>60</v>
      </c>
      <c r="B5" s="865"/>
      <c r="C5" s="865"/>
      <c r="D5" s="865"/>
      <c r="E5" s="865"/>
      <c r="F5" s="865"/>
      <c r="G5" s="865"/>
      <c r="H5" s="865"/>
      <c r="I5" s="865"/>
      <c r="J5" s="866"/>
    </row>
    <row r="6" spans="1:14" ht="30.75" customHeight="1" x14ac:dyDescent="0.25">
      <c r="A6" s="164">
        <v>1</v>
      </c>
      <c r="B6" s="199" t="s">
        <v>442</v>
      </c>
      <c r="C6" s="490" t="s">
        <v>378</v>
      </c>
      <c r="D6" s="208">
        <v>20000</v>
      </c>
      <c r="E6" s="465"/>
      <c r="F6" s="465"/>
      <c r="G6" s="465"/>
      <c r="H6" s="466"/>
      <c r="I6" s="227"/>
      <c r="J6" s="227"/>
    </row>
    <row r="7" spans="1:14" ht="31.5" customHeight="1" x14ac:dyDescent="0.25">
      <c r="A7" s="164">
        <v>2</v>
      </c>
      <c r="B7" s="246" t="s">
        <v>338</v>
      </c>
      <c r="C7" s="474" t="s">
        <v>376</v>
      </c>
      <c r="D7" s="208"/>
      <c r="E7" s="206"/>
      <c r="F7" s="778"/>
      <c r="G7" s="206"/>
      <c r="H7" s="226"/>
      <c r="I7" s="464">
        <v>18000</v>
      </c>
      <c r="J7" s="145"/>
    </row>
    <row r="8" spans="1:14" ht="106.5" customHeight="1" x14ac:dyDescent="0.25">
      <c r="A8" s="164">
        <v>3</v>
      </c>
      <c r="B8" s="246" t="s">
        <v>440</v>
      </c>
      <c r="C8" s="474" t="s">
        <v>376</v>
      </c>
      <c r="D8" s="208"/>
      <c r="E8" s="206"/>
      <c r="F8" s="206"/>
      <c r="G8" s="206"/>
      <c r="H8" s="226"/>
      <c r="I8" s="464">
        <v>150000</v>
      </c>
      <c r="J8" s="145"/>
    </row>
    <row r="9" spans="1:14" ht="42" customHeight="1" x14ac:dyDescent="0.25">
      <c r="A9" s="164">
        <v>4</v>
      </c>
      <c r="B9" s="214" t="s">
        <v>441</v>
      </c>
      <c r="C9" s="474" t="s">
        <v>376</v>
      </c>
      <c r="D9" s="208"/>
      <c r="E9" s="206"/>
      <c r="F9" s="206"/>
      <c r="G9" s="206"/>
      <c r="H9" s="226"/>
      <c r="I9" s="464">
        <v>35000</v>
      </c>
      <c r="J9" s="145"/>
    </row>
    <row r="10" spans="1:14" ht="27.75" customHeight="1" x14ac:dyDescent="0.25">
      <c r="A10" s="164">
        <v>5</v>
      </c>
      <c r="B10" s="214" t="s">
        <v>476</v>
      </c>
      <c r="C10" s="474" t="s">
        <v>376</v>
      </c>
      <c r="D10" s="208">
        <v>5000</v>
      </c>
      <c r="E10" s="206"/>
      <c r="F10" s="466"/>
      <c r="G10" s="206"/>
      <c r="H10" s="228"/>
      <c r="I10" s="227"/>
      <c r="J10" s="145"/>
    </row>
    <row r="11" spans="1:14" ht="22.5" customHeight="1" x14ac:dyDescent="0.25">
      <c r="A11" s="164">
        <v>6</v>
      </c>
      <c r="B11" s="203" t="s">
        <v>477</v>
      </c>
      <c r="C11" s="474" t="s">
        <v>376</v>
      </c>
      <c r="D11" s="213">
        <v>38000</v>
      </c>
      <c r="E11" s="206"/>
      <c r="F11" s="510"/>
      <c r="G11" s="510"/>
      <c r="H11" s="511"/>
      <c r="I11" s="227"/>
      <c r="J11" s="227"/>
    </row>
    <row r="12" spans="1:14" ht="22.5" customHeight="1" x14ac:dyDescent="0.25">
      <c r="A12" s="164">
        <v>7</v>
      </c>
      <c r="B12" s="203" t="s">
        <v>268</v>
      </c>
      <c r="C12" s="474" t="s">
        <v>376</v>
      </c>
      <c r="D12" s="212">
        <v>10000</v>
      </c>
      <c r="E12" s="206"/>
      <c r="F12" s="510"/>
      <c r="G12" s="510"/>
      <c r="H12" s="511"/>
      <c r="I12" s="227"/>
      <c r="J12" s="227"/>
    </row>
    <row r="13" spans="1:14" ht="27.75" customHeight="1" x14ac:dyDescent="0.25">
      <c r="A13" s="164">
        <v>8</v>
      </c>
      <c r="B13" s="216" t="s">
        <v>266</v>
      </c>
      <c r="C13" s="474" t="s">
        <v>376</v>
      </c>
      <c r="D13" s="208"/>
      <c r="E13" s="206"/>
      <c r="F13" s="226"/>
      <c r="G13" s="226"/>
      <c r="H13" s="226"/>
      <c r="I13" s="464">
        <v>12000</v>
      </c>
      <c r="J13" s="227"/>
    </row>
    <row r="14" spans="1:14" ht="31.5" customHeight="1" x14ac:dyDescent="0.25">
      <c r="A14" s="164">
        <v>9</v>
      </c>
      <c r="B14" s="250" t="s">
        <v>267</v>
      </c>
      <c r="C14" s="474" t="s">
        <v>376</v>
      </c>
      <c r="D14" s="208">
        <v>12000</v>
      </c>
      <c r="E14" s="206"/>
      <c r="F14" s="466"/>
      <c r="G14" s="226"/>
      <c r="H14" s="226"/>
      <c r="I14" s="227"/>
      <c r="J14" s="227"/>
    </row>
    <row r="15" spans="1:14" ht="27.75" customHeight="1" x14ac:dyDescent="0.25">
      <c r="A15" s="164">
        <v>10</v>
      </c>
      <c r="B15" s="251" t="s">
        <v>239</v>
      </c>
      <c r="C15" s="474" t="s">
        <v>376</v>
      </c>
      <c r="D15" s="208"/>
      <c r="E15" s="206"/>
      <c r="F15" s="226"/>
      <c r="G15" s="226"/>
      <c r="H15" s="226"/>
      <c r="I15" s="464">
        <v>16000</v>
      </c>
      <c r="J15" s="227"/>
    </row>
    <row r="16" spans="1:14" ht="27.75" customHeight="1" x14ac:dyDescent="0.25">
      <c r="A16" s="247">
        <v>11</v>
      </c>
      <c r="B16" s="251" t="s">
        <v>471</v>
      </c>
      <c r="C16" s="474"/>
      <c r="D16" s="208">
        <v>20000</v>
      </c>
      <c r="E16" s="206"/>
      <c r="F16" s="226"/>
      <c r="G16" s="466"/>
      <c r="H16" s="226"/>
      <c r="I16" s="227"/>
      <c r="J16" s="227"/>
    </row>
    <row r="17" spans="1:16" ht="30" customHeight="1" x14ac:dyDescent="0.25">
      <c r="A17" s="247">
        <v>12</v>
      </c>
      <c r="B17" s="251" t="s">
        <v>173</v>
      </c>
      <c r="C17" s="474" t="s">
        <v>376</v>
      </c>
      <c r="D17" s="208"/>
      <c r="E17" s="206"/>
      <c r="F17" s="226"/>
      <c r="G17" s="226"/>
      <c r="H17" s="226"/>
      <c r="I17" s="464">
        <v>8000</v>
      </c>
      <c r="J17" s="227"/>
    </row>
    <row r="18" spans="1:16" ht="36.75" customHeight="1" x14ac:dyDescent="0.25">
      <c r="A18" s="247">
        <v>13</v>
      </c>
      <c r="B18" s="251" t="s">
        <v>439</v>
      </c>
      <c r="C18" s="474" t="s">
        <v>376</v>
      </c>
      <c r="D18" s="208">
        <v>20000</v>
      </c>
      <c r="E18" s="206"/>
      <c r="F18" s="466"/>
      <c r="G18" s="466"/>
      <c r="H18" s="226"/>
      <c r="I18" s="227"/>
      <c r="J18" s="227"/>
    </row>
    <row r="19" spans="1:16" ht="29.25" customHeight="1" x14ac:dyDescent="0.25">
      <c r="A19" s="247">
        <v>14</v>
      </c>
      <c r="B19" s="251" t="s">
        <v>242</v>
      </c>
      <c r="C19" s="474" t="s">
        <v>376</v>
      </c>
      <c r="D19" s="208">
        <v>1500</v>
      </c>
      <c r="E19" s="206"/>
      <c r="F19" s="466"/>
      <c r="G19" s="226"/>
      <c r="H19" s="226"/>
      <c r="I19" s="227"/>
      <c r="J19" s="227"/>
    </row>
    <row r="20" spans="1:16" ht="31.5" customHeight="1" x14ac:dyDescent="0.25">
      <c r="A20" s="247">
        <v>15</v>
      </c>
      <c r="B20" s="251" t="s">
        <v>438</v>
      </c>
      <c r="C20" s="474" t="s">
        <v>376</v>
      </c>
      <c r="D20" s="208"/>
      <c r="E20" s="206"/>
      <c r="F20" s="226"/>
      <c r="G20" s="226"/>
      <c r="H20" s="226"/>
      <c r="I20" s="464">
        <v>24000</v>
      </c>
      <c r="J20" s="227"/>
    </row>
    <row r="21" spans="1:16" ht="36.75" customHeight="1" x14ac:dyDescent="0.25">
      <c r="A21" s="247">
        <v>16</v>
      </c>
      <c r="B21" s="456" t="s">
        <v>437</v>
      </c>
      <c r="C21" s="490" t="s">
        <v>378</v>
      </c>
      <c r="D21" s="211"/>
      <c r="E21" s="208"/>
      <c r="F21" s="206"/>
      <c r="G21" s="226"/>
      <c r="H21" s="226"/>
      <c r="I21" s="464">
        <v>21000</v>
      </c>
      <c r="J21" s="227"/>
      <c r="K21" s="227"/>
    </row>
    <row r="22" spans="1:16" ht="23.25" customHeight="1" x14ac:dyDescent="0.25">
      <c r="A22" s="247">
        <v>17</v>
      </c>
      <c r="B22" s="335" t="s">
        <v>423</v>
      </c>
      <c r="C22" s="474" t="s">
        <v>376</v>
      </c>
      <c r="D22" s="784">
        <v>4000</v>
      </c>
      <c r="E22" s="219"/>
      <c r="F22" s="219"/>
      <c r="G22" s="785"/>
      <c r="H22" s="219"/>
      <c r="I22" s="224"/>
      <c r="J22" s="224"/>
    </row>
    <row r="23" spans="1:16" ht="51" customHeight="1" x14ac:dyDescent="0.25">
      <c r="A23" s="247">
        <v>18</v>
      </c>
      <c r="B23" s="537" t="s">
        <v>274</v>
      </c>
      <c r="C23" s="474" t="s">
        <v>178</v>
      </c>
      <c r="D23" s="374"/>
      <c r="E23" s="470"/>
      <c r="F23" s="470"/>
      <c r="G23" s="470"/>
      <c r="H23" s="470"/>
      <c r="I23" s="145"/>
      <c r="J23" s="464">
        <v>30000</v>
      </c>
    </row>
    <row r="24" spans="1:16" ht="22.5" customHeight="1" x14ac:dyDescent="0.25">
      <c r="A24" s="165"/>
      <c r="B24" s="215"/>
      <c r="C24" s="211"/>
      <c r="D24" s="208"/>
      <c r="E24" s="206"/>
      <c r="F24" s="206"/>
      <c r="G24" s="206"/>
      <c r="H24" s="206"/>
      <c r="I24" s="145"/>
      <c r="J24" s="107"/>
    </row>
    <row r="25" spans="1:16" ht="22.5" customHeight="1" x14ac:dyDescent="0.25">
      <c r="A25" s="165"/>
      <c r="B25" s="215"/>
      <c r="C25" s="211"/>
      <c r="D25" s="208"/>
      <c r="E25" s="206"/>
      <c r="F25" s="206"/>
      <c r="G25" s="206"/>
      <c r="H25" s="206"/>
      <c r="I25" s="145"/>
      <c r="J25" s="107"/>
    </row>
    <row r="26" spans="1:16" ht="22.5" customHeight="1" x14ac:dyDescent="0.25">
      <c r="A26" s="165"/>
      <c r="B26" s="204"/>
      <c r="C26" s="218"/>
      <c r="D26" s="208"/>
      <c r="E26" s="206"/>
      <c r="F26" s="206"/>
      <c r="G26" s="206"/>
      <c r="H26" s="206"/>
      <c r="I26" s="145"/>
      <c r="J26" s="107"/>
    </row>
    <row r="27" spans="1:16" ht="23.25" customHeight="1" x14ac:dyDescent="0.25">
      <c r="A27" s="165"/>
      <c r="B27" s="209"/>
      <c r="C27" s="210"/>
      <c r="D27" s="205"/>
      <c r="E27" s="217"/>
      <c r="F27" s="207"/>
      <c r="G27" s="207"/>
      <c r="H27" s="207"/>
      <c r="I27" s="145"/>
      <c r="J27" s="107"/>
      <c r="P27" s="98"/>
    </row>
    <row r="28" spans="1:16" ht="22.5" customHeight="1" x14ac:dyDescent="0.25">
      <c r="A28" s="804"/>
      <c r="B28" s="806"/>
      <c r="C28" s="807"/>
      <c r="D28" s="805"/>
      <c r="E28" s="207"/>
      <c r="F28" s="207"/>
      <c r="G28" s="207"/>
      <c r="H28" s="207"/>
      <c r="I28" s="145"/>
      <c r="J28" s="107"/>
    </row>
    <row r="29" spans="1:16" ht="50.25" customHeight="1" x14ac:dyDescent="0.25">
      <c r="A29" s="165"/>
      <c r="B29" s="215" t="s">
        <v>475</v>
      </c>
      <c r="C29" s="211"/>
      <c r="D29" s="208">
        <f>SUM(D6:D28)</f>
        <v>130500</v>
      </c>
      <c r="E29" s="206"/>
      <c r="F29" s="206"/>
      <c r="G29" s="206"/>
      <c r="H29" s="206"/>
      <c r="I29" s="107"/>
      <c r="J29" s="107"/>
      <c r="O29" s="107"/>
    </row>
    <row r="30" spans="1:16" ht="15" customHeight="1" x14ac:dyDescent="0.25">
      <c r="A30" s="971"/>
      <c r="B30" s="972"/>
      <c r="C30" s="973">
        <v>12768.14</v>
      </c>
      <c r="D30" s="974"/>
      <c r="E30" s="976"/>
      <c r="F30" s="977"/>
      <c r="G30" s="977"/>
      <c r="H30" s="977"/>
      <c r="I30" s="969"/>
      <c r="J30" s="969"/>
    </row>
    <row r="31" spans="1:16" x14ac:dyDescent="0.25">
      <c r="A31" s="166"/>
      <c r="B31" s="167" t="s">
        <v>247</v>
      </c>
      <c r="C31" s="975"/>
      <c r="D31" s="975"/>
      <c r="E31" s="978"/>
      <c r="F31" s="979"/>
      <c r="G31" s="979"/>
      <c r="H31" s="979"/>
      <c r="I31" s="970"/>
      <c r="J31" s="970"/>
    </row>
    <row r="32" spans="1:16" ht="15.75" x14ac:dyDescent="0.25">
      <c r="A32" s="106" t="s">
        <v>346</v>
      </c>
    </row>
    <row r="33" spans="1:7" ht="23.25" x14ac:dyDescent="0.25">
      <c r="A33" s="7" t="s">
        <v>74</v>
      </c>
    </row>
    <row r="34" spans="1:7" ht="21" x14ac:dyDescent="0.25">
      <c r="A34" s="99" t="s">
        <v>75</v>
      </c>
    </row>
    <row r="35" spans="1:7" ht="8.25" customHeight="1" x14ac:dyDescent="0.35">
      <c r="A35" s="102" t="s">
        <v>166</v>
      </c>
      <c r="B35" s="103"/>
      <c r="C35" s="103"/>
      <c r="D35" s="103"/>
      <c r="E35" s="103"/>
      <c r="F35" s="103"/>
      <c r="G35" s="103"/>
    </row>
    <row r="36" spans="1:7" ht="11.25" customHeight="1" x14ac:dyDescent="0.25">
      <c r="A36" s="100" t="s">
        <v>164</v>
      </c>
    </row>
    <row r="37" spans="1:7" ht="21" x14ac:dyDescent="0.25">
      <c r="A37" s="99" t="s">
        <v>165</v>
      </c>
    </row>
    <row r="38" spans="1:7" ht="7.5" customHeight="1" x14ac:dyDescent="0.35">
      <c r="A38" s="102" t="s">
        <v>166</v>
      </c>
      <c r="C38" s="101"/>
      <c r="D38" s="101"/>
    </row>
    <row r="39" spans="1:7" ht="12.75" customHeight="1" x14ac:dyDescent="0.25">
      <c r="A39" s="99"/>
    </row>
    <row r="40" spans="1:7" ht="21" x14ac:dyDescent="0.25">
      <c r="A40" s="99" t="s">
        <v>165</v>
      </c>
    </row>
    <row r="41" spans="1:7" ht="9.75" customHeight="1" x14ac:dyDescent="0.35">
      <c r="A41" s="102" t="s">
        <v>166</v>
      </c>
      <c r="C41" s="101"/>
      <c r="D41" s="101"/>
    </row>
    <row r="42" spans="1:7" x14ac:dyDescent="0.25">
      <c r="A42" s="98"/>
    </row>
  </sheetData>
  <mergeCells count="14">
    <mergeCell ref="A1:J1"/>
    <mergeCell ref="I2:I3"/>
    <mergeCell ref="J2:J3"/>
    <mergeCell ref="A4:J4"/>
    <mergeCell ref="A5:J5"/>
    <mergeCell ref="B2:B3"/>
    <mergeCell ref="C2:C3"/>
    <mergeCell ref="E2:H2"/>
    <mergeCell ref="I30:I31"/>
    <mergeCell ref="J30:J31"/>
    <mergeCell ref="A30:B30"/>
    <mergeCell ref="C30:D30"/>
    <mergeCell ref="C31:D31"/>
    <mergeCell ref="E30:H31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0" workbookViewId="0">
      <selection activeCell="C23" sqref="C23"/>
    </sheetView>
  </sheetViews>
  <sheetFormatPr defaultRowHeight="15" x14ac:dyDescent="0.25"/>
  <cols>
    <col min="1" max="1" width="4.42578125" customWidth="1"/>
    <col min="2" max="2" width="68.28515625" customWidth="1"/>
    <col min="3" max="3" width="14.5703125" customWidth="1"/>
    <col min="4" max="4" width="13" customWidth="1"/>
    <col min="5" max="5" width="9" customWidth="1"/>
    <col min="6" max="6" width="8.85546875" customWidth="1"/>
    <col min="7" max="7" width="9" customWidth="1"/>
    <col min="8" max="8" width="9.140625" customWidth="1"/>
    <col min="9" max="9" width="9.85546875" customWidth="1"/>
    <col min="10" max="10" width="8.5703125" customWidth="1"/>
  </cols>
  <sheetData>
    <row r="1" spans="1:13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3" ht="16.5" customHeight="1" thickBot="1" x14ac:dyDescent="0.3">
      <c r="A2" s="1" t="s">
        <v>0</v>
      </c>
      <c r="B2" s="860" t="s">
        <v>2</v>
      </c>
      <c r="C2" s="860" t="s">
        <v>3</v>
      </c>
      <c r="D2" s="369" t="s">
        <v>4</v>
      </c>
      <c r="E2" s="850" t="s">
        <v>235</v>
      </c>
      <c r="F2" s="851"/>
      <c r="G2" s="851"/>
      <c r="H2" s="851"/>
      <c r="I2" s="879" t="s">
        <v>161</v>
      </c>
      <c r="J2" s="879" t="s">
        <v>238</v>
      </c>
    </row>
    <row r="3" spans="1:13" ht="16.5" customHeight="1" thickBot="1" x14ac:dyDescent="0.3">
      <c r="A3" s="18" t="s">
        <v>1</v>
      </c>
      <c r="B3" s="861"/>
      <c r="C3" s="861"/>
      <c r="D3" s="370" t="s">
        <v>55</v>
      </c>
      <c r="E3" s="368" t="s">
        <v>5</v>
      </c>
      <c r="F3" s="368" t="s">
        <v>6</v>
      </c>
      <c r="G3" s="368" t="s">
        <v>7</v>
      </c>
      <c r="H3" s="368" t="s">
        <v>8</v>
      </c>
      <c r="I3" s="880"/>
      <c r="J3" s="880"/>
    </row>
    <row r="4" spans="1:13" ht="91.5" customHeight="1" thickBot="1" x14ac:dyDescent="0.3">
      <c r="A4" s="881" t="s">
        <v>252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3" ht="15.75" customHeight="1" thickBot="1" x14ac:dyDescent="0.3">
      <c r="A5" s="986" t="s">
        <v>61</v>
      </c>
      <c r="B5" s="987"/>
      <c r="C5" s="987"/>
      <c r="D5" s="987"/>
      <c r="E5" s="987"/>
      <c r="F5" s="987"/>
      <c r="G5" s="987"/>
      <c r="H5" s="987"/>
      <c r="I5" s="987"/>
      <c r="J5" s="988"/>
    </row>
    <row r="6" spans="1:13" ht="33" customHeight="1" thickBot="1" x14ac:dyDescent="0.3">
      <c r="A6" s="47">
        <v>1</v>
      </c>
      <c r="B6" s="380" t="s">
        <v>452</v>
      </c>
      <c r="C6" s="474" t="s">
        <v>376</v>
      </c>
      <c r="D6" s="769">
        <v>75000</v>
      </c>
      <c r="E6" s="549"/>
      <c r="F6" s="549"/>
      <c r="G6" s="549"/>
      <c r="H6" s="549"/>
      <c r="I6" s="48"/>
      <c r="J6" s="48"/>
    </row>
    <row r="7" spans="1:13" ht="33" customHeight="1" thickBot="1" x14ac:dyDescent="0.3">
      <c r="A7" s="47"/>
      <c r="B7" s="415" t="s">
        <v>497</v>
      </c>
      <c r="C7" s="474" t="s">
        <v>376</v>
      </c>
      <c r="D7" s="769"/>
      <c r="E7" s="549"/>
      <c r="F7" s="549"/>
      <c r="G7" s="549"/>
      <c r="H7" s="549"/>
      <c r="I7" s="48"/>
      <c r="J7" s="48"/>
    </row>
    <row r="8" spans="1:13" ht="22.5" customHeight="1" thickBot="1" x14ac:dyDescent="0.3">
      <c r="A8" s="47">
        <v>2</v>
      </c>
      <c r="B8" s="415" t="s">
        <v>96</v>
      </c>
      <c r="C8" s="474" t="s">
        <v>376</v>
      </c>
      <c r="D8" s="769">
        <v>27330</v>
      </c>
      <c r="E8" s="416"/>
      <c r="F8" s="416"/>
      <c r="G8" s="416"/>
      <c r="H8" s="549"/>
      <c r="I8" s="48"/>
      <c r="J8" s="48"/>
    </row>
    <row r="9" spans="1:13" ht="21.75" customHeight="1" thickBot="1" x14ac:dyDescent="0.3">
      <c r="A9" s="47">
        <v>3</v>
      </c>
      <c r="B9" s="380" t="s">
        <v>495</v>
      </c>
      <c r="C9" s="474" t="s">
        <v>376</v>
      </c>
      <c r="D9" s="381">
        <v>36000</v>
      </c>
      <c r="E9" s="379"/>
      <c r="F9" s="553"/>
      <c r="G9" s="379"/>
      <c r="H9" s="379"/>
      <c r="I9" s="48"/>
      <c r="J9" s="48"/>
      <c r="M9" s="103"/>
    </row>
    <row r="10" spans="1:13" ht="22.5" customHeight="1" thickBot="1" x14ac:dyDescent="0.3">
      <c r="A10" s="47">
        <v>4</v>
      </c>
      <c r="B10" s="380" t="s">
        <v>117</v>
      </c>
      <c r="C10" s="474" t="s">
        <v>376</v>
      </c>
      <c r="D10" s="381">
        <v>7000</v>
      </c>
      <c r="E10" s="379"/>
      <c r="F10" s="379"/>
      <c r="G10" s="553"/>
      <c r="H10" s="379"/>
      <c r="I10" s="48"/>
      <c r="J10" s="48"/>
      <c r="M10" s="103"/>
    </row>
    <row r="11" spans="1:13" ht="30" customHeight="1" thickBot="1" x14ac:dyDescent="0.3">
      <c r="A11" s="47">
        <v>5</v>
      </c>
      <c r="B11" s="415" t="s">
        <v>492</v>
      </c>
      <c r="C11" s="474" t="s">
        <v>376</v>
      </c>
      <c r="D11" s="381">
        <v>5000</v>
      </c>
      <c r="E11" s="379"/>
      <c r="F11" s="553"/>
      <c r="G11" s="379"/>
      <c r="H11" s="379"/>
      <c r="I11" s="48"/>
      <c r="J11" s="48"/>
    </row>
    <row r="12" spans="1:13" ht="30" customHeight="1" thickBot="1" x14ac:dyDescent="0.3">
      <c r="A12" s="47">
        <v>6</v>
      </c>
      <c r="B12" s="552" t="s">
        <v>491</v>
      </c>
      <c r="C12" s="474" t="s">
        <v>376</v>
      </c>
      <c r="D12" s="551">
        <v>10000</v>
      </c>
      <c r="E12" s="401"/>
      <c r="F12" s="553"/>
      <c r="G12" s="401"/>
      <c r="H12" s="401"/>
      <c r="I12" s="48"/>
      <c r="J12" s="48"/>
    </row>
    <row r="13" spans="1:13" ht="30" customHeight="1" thickBot="1" x14ac:dyDescent="0.3">
      <c r="A13" s="47">
        <v>7</v>
      </c>
      <c r="B13" s="552" t="s">
        <v>496</v>
      </c>
      <c r="C13" s="474" t="s">
        <v>376</v>
      </c>
      <c r="D13" s="551">
        <v>5000</v>
      </c>
      <c r="E13" s="401"/>
      <c r="F13" s="553"/>
      <c r="G13" s="401"/>
      <c r="H13" s="401"/>
      <c r="I13" s="48"/>
      <c r="J13" s="48"/>
    </row>
    <row r="14" spans="1:13" ht="23.25" customHeight="1" thickBot="1" x14ac:dyDescent="0.3">
      <c r="A14" s="47">
        <v>8</v>
      </c>
      <c r="B14" s="552" t="s">
        <v>302</v>
      </c>
      <c r="C14" s="474" t="s">
        <v>376</v>
      </c>
      <c r="D14" s="551">
        <v>5000</v>
      </c>
      <c r="E14" s="401"/>
      <c r="F14" s="414"/>
      <c r="G14" s="554"/>
      <c r="H14" s="401"/>
      <c r="I14" s="48"/>
      <c r="J14" s="48"/>
    </row>
    <row r="15" spans="1:13" ht="22.5" customHeight="1" thickBot="1" x14ac:dyDescent="0.3">
      <c r="A15" s="47">
        <v>9</v>
      </c>
      <c r="B15" s="385" t="s">
        <v>57</v>
      </c>
      <c r="C15" s="474" t="s">
        <v>376</v>
      </c>
      <c r="D15" s="384">
        <v>18000</v>
      </c>
      <c r="E15" s="386"/>
      <c r="F15" s="546"/>
      <c r="G15" s="386"/>
      <c r="H15" s="386"/>
      <c r="I15" s="48"/>
      <c r="J15" s="48"/>
    </row>
    <row r="16" spans="1:13" ht="34.5" customHeight="1" thickBot="1" x14ac:dyDescent="0.3">
      <c r="A16" s="47">
        <v>10</v>
      </c>
      <c r="B16" s="380" t="s">
        <v>454</v>
      </c>
      <c r="C16" s="474" t="s">
        <v>376</v>
      </c>
      <c r="D16" s="381">
        <v>7000</v>
      </c>
      <c r="E16" s="379"/>
      <c r="F16" s="379"/>
      <c r="G16" s="553"/>
      <c r="H16" s="379"/>
      <c r="I16" s="48"/>
      <c r="J16" s="48"/>
    </row>
    <row r="17" spans="1:10" ht="36" customHeight="1" thickBot="1" x14ac:dyDescent="0.3">
      <c r="A17" s="47">
        <v>11</v>
      </c>
      <c r="B17" s="415" t="s">
        <v>453</v>
      </c>
      <c r="C17" s="242" t="s">
        <v>178</v>
      </c>
      <c r="D17" s="381"/>
      <c r="E17" s="414"/>
      <c r="F17" s="414"/>
      <c r="G17" s="414"/>
      <c r="H17" s="414"/>
      <c r="I17" s="548">
        <v>21000</v>
      </c>
      <c r="J17" s="48"/>
    </row>
    <row r="18" spans="1:10" ht="22.5" customHeight="1" thickBot="1" x14ac:dyDescent="0.3">
      <c r="A18" s="72">
        <v>12</v>
      </c>
      <c r="B18" s="380" t="s">
        <v>258</v>
      </c>
      <c r="C18" s="474" t="s">
        <v>376</v>
      </c>
      <c r="D18" s="381">
        <v>1500</v>
      </c>
      <c r="E18" s="379"/>
      <c r="F18" s="546"/>
      <c r="G18" s="379"/>
      <c r="H18" s="379"/>
      <c r="I18" s="48"/>
      <c r="J18" s="73"/>
    </row>
    <row r="19" spans="1:10" ht="57.75" customHeight="1" thickBot="1" x14ac:dyDescent="0.3">
      <c r="A19" s="72">
        <v>13</v>
      </c>
      <c r="B19" s="436" t="s">
        <v>274</v>
      </c>
      <c r="C19" s="474" t="s">
        <v>178</v>
      </c>
      <c r="D19" s="123"/>
      <c r="E19" s="118"/>
      <c r="F19" s="124"/>
      <c r="G19" s="118"/>
      <c r="H19" s="118"/>
      <c r="I19" s="26"/>
      <c r="J19" s="547">
        <v>30000</v>
      </c>
    </row>
    <row r="20" spans="1:10" ht="21.75" customHeight="1" thickBot="1" x14ac:dyDescent="0.3">
      <c r="A20" s="72">
        <v>14</v>
      </c>
      <c r="B20" s="436" t="s">
        <v>506</v>
      </c>
      <c r="C20" s="474" t="s">
        <v>376</v>
      </c>
      <c r="D20" s="123">
        <v>40000</v>
      </c>
      <c r="E20" s="118"/>
      <c r="F20" s="124"/>
      <c r="G20" s="118"/>
      <c r="H20" s="553"/>
      <c r="I20" s="26"/>
      <c r="J20" s="73"/>
    </row>
    <row r="21" spans="1:10" ht="23.25" customHeight="1" thickBot="1" x14ac:dyDescent="0.3">
      <c r="A21" s="72"/>
      <c r="B21" s="133"/>
      <c r="C21" s="122"/>
      <c r="D21" s="123"/>
      <c r="E21" s="118"/>
      <c r="F21" s="124"/>
      <c r="G21" s="118"/>
      <c r="H21" s="118"/>
      <c r="I21" s="26"/>
      <c r="J21" s="73"/>
    </row>
    <row r="22" spans="1:10" ht="22.5" customHeight="1" thickBot="1" x14ac:dyDescent="0.3">
      <c r="A22" s="72"/>
      <c r="B22" s="133"/>
      <c r="C22" s="122"/>
      <c r="D22" s="123"/>
      <c r="E22" s="118"/>
      <c r="F22" s="124"/>
      <c r="G22" s="118"/>
      <c r="H22" s="118"/>
      <c r="I22" s="26"/>
      <c r="J22" s="73"/>
    </row>
    <row r="23" spans="1:10" ht="30" customHeight="1" thickBot="1" x14ac:dyDescent="0.3">
      <c r="A23" s="72"/>
      <c r="B23" s="133"/>
      <c r="C23" s="122"/>
      <c r="D23" s="123"/>
      <c r="E23" s="118"/>
      <c r="F23" s="124"/>
      <c r="G23" s="118"/>
      <c r="H23" s="118"/>
      <c r="I23" s="26"/>
      <c r="J23" s="73"/>
    </row>
    <row r="24" spans="1:10" ht="30" customHeight="1" thickBot="1" x14ac:dyDescent="0.3">
      <c r="A24" s="72"/>
      <c r="B24" s="133"/>
      <c r="C24" s="122"/>
      <c r="D24" s="123"/>
      <c r="E24" s="118"/>
      <c r="F24" s="124"/>
      <c r="G24" s="118"/>
      <c r="H24" s="118"/>
      <c r="I24" s="26"/>
      <c r="J24" s="73"/>
    </row>
    <row r="25" spans="1:10" ht="30" customHeight="1" thickBot="1" x14ac:dyDescent="0.3">
      <c r="A25" s="72"/>
      <c r="B25" s="133"/>
      <c r="C25" s="122"/>
      <c r="D25" s="123"/>
      <c r="E25" s="118"/>
      <c r="F25" s="124"/>
      <c r="G25" s="118"/>
      <c r="H25" s="118"/>
      <c r="I25" s="26"/>
      <c r="J25" s="73"/>
    </row>
    <row r="26" spans="1:10" ht="30" customHeight="1" thickBot="1" x14ac:dyDescent="0.3">
      <c r="A26" s="72"/>
      <c r="B26" s="133"/>
      <c r="C26" s="122"/>
      <c r="D26" s="123"/>
      <c r="E26" s="118"/>
      <c r="F26" s="124"/>
      <c r="G26" s="118"/>
      <c r="H26" s="118"/>
      <c r="I26" s="26"/>
      <c r="J26" s="73"/>
    </row>
    <row r="27" spans="1:10" ht="30" customHeight="1" thickBot="1" x14ac:dyDescent="0.3">
      <c r="A27" s="72"/>
      <c r="B27" s="133"/>
      <c r="C27" s="122"/>
      <c r="D27" s="123"/>
      <c r="E27" s="118"/>
      <c r="F27" s="124"/>
      <c r="G27" s="118"/>
      <c r="H27" s="118"/>
      <c r="I27" s="26"/>
      <c r="J27" s="73"/>
    </row>
    <row r="28" spans="1:10" ht="30" customHeight="1" thickBot="1" x14ac:dyDescent="0.3">
      <c r="A28" s="72"/>
      <c r="B28" s="133"/>
      <c r="C28" s="122"/>
      <c r="D28" s="123"/>
      <c r="E28" s="118"/>
      <c r="F28" s="124"/>
      <c r="G28" s="118"/>
      <c r="H28" s="118"/>
      <c r="I28" s="26"/>
      <c r="J28" s="73"/>
    </row>
    <row r="29" spans="1:10" ht="30" customHeight="1" thickBot="1" x14ac:dyDescent="0.3">
      <c r="A29" s="72"/>
      <c r="B29" s="133"/>
      <c r="C29" s="122"/>
      <c r="D29" s="123"/>
      <c r="E29" s="118"/>
      <c r="F29" s="124"/>
      <c r="G29" s="118"/>
      <c r="H29" s="118"/>
      <c r="I29" s="26"/>
      <c r="J29" s="73"/>
    </row>
    <row r="30" spans="1:10" ht="16.5" thickBot="1" x14ac:dyDescent="0.3">
      <c r="A30" s="993"/>
      <c r="B30" s="994"/>
      <c r="C30" s="387"/>
      <c r="D30" s="383">
        <f>SUM(D6:D29)</f>
        <v>236830</v>
      </c>
      <c r="E30" s="378"/>
      <c r="F30" s="378"/>
      <c r="G30" s="378"/>
      <c r="H30" s="382"/>
      <c r="I30" s="26"/>
      <c r="J30" s="26"/>
    </row>
    <row r="31" spans="1:10" ht="15.75" customHeight="1" thickBot="1" x14ac:dyDescent="0.3">
      <c r="A31" s="991" t="s">
        <v>195</v>
      </c>
      <c r="B31" s="992"/>
      <c r="C31" s="983">
        <v>4216.3</v>
      </c>
      <c r="D31" s="984"/>
      <c r="E31" s="378"/>
      <c r="F31" s="378"/>
      <c r="G31" s="378"/>
      <c r="H31" s="378"/>
      <c r="I31" s="26"/>
      <c r="J31" s="26"/>
    </row>
    <row r="32" spans="1:10" ht="15.75" thickBot="1" x14ac:dyDescent="0.3">
      <c r="A32" s="3"/>
      <c r="B32" s="134" t="s">
        <v>347</v>
      </c>
      <c r="C32" s="985"/>
      <c r="D32" s="985"/>
      <c r="E32" s="989"/>
      <c r="F32" s="990"/>
      <c r="G32" s="990"/>
      <c r="H32" s="990"/>
      <c r="I32" s="74"/>
      <c r="J32" s="74"/>
    </row>
    <row r="33" spans="1:7" ht="15.75" x14ac:dyDescent="0.25">
      <c r="A33" s="982" t="s">
        <v>349</v>
      </c>
      <c r="B33" s="982"/>
    </row>
    <row r="35" spans="1:7" ht="23.25" x14ac:dyDescent="0.25">
      <c r="A35" s="7" t="s">
        <v>74</v>
      </c>
    </row>
    <row r="36" spans="1:7" ht="21" x14ac:dyDescent="0.25">
      <c r="A36" s="99" t="s">
        <v>75</v>
      </c>
    </row>
    <row r="37" spans="1:7" ht="18.75" x14ac:dyDescent="0.35">
      <c r="A37" s="102" t="s">
        <v>166</v>
      </c>
      <c r="B37" s="103"/>
      <c r="C37" s="103"/>
      <c r="D37" s="103"/>
      <c r="E37" s="103"/>
      <c r="F37" s="103"/>
      <c r="G37" s="103"/>
    </row>
    <row r="38" spans="1:7" ht="24" x14ac:dyDescent="0.25">
      <c r="A38" s="100" t="s">
        <v>164</v>
      </c>
    </row>
    <row r="39" spans="1:7" ht="21" x14ac:dyDescent="0.25">
      <c r="A39" s="99" t="s">
        <v>165</v>
      </c>
    </row>
    <row r="40" spans="1:7" ht="18.75" x14ac:dyDescent="0.35">
      <c r="A40" s="102" t="s">
        <v>166</v>
      </c>
      <c r="C40" s="101"/>
      <c r="D40" s="101"/>
    </row>
    <row r="41" spans="1:7" ht="21" x14ac:dyDescent="0.25">
      <c r="A41" s="99"/>
    </row>
    <row r="42" spans="1:7" ht="21" x14ac:dyDescent="0.25">
      <c r="A42" s="99" t="s">
        <v>165</v>
      </c>
    </row>
    <row r="43" spans="1:7" ht="18.75" x14ac:dyDescent="0.35">
      <c r="A43" s="102" t="s">
        <v>166</v>
      </c>
      <c r="C43" s="101"/>
      <c r="D43" s="101"/>
    </row>
    <row r="44" spans="1:7" x14ac:dyDescent="0.25">
      <c r="A44" s="98"/>
    </row>
  </sheetData>
  <mergeCells count="14">
    <mergeCell ref="A1:J1"/>
    <mergeCell ref="A33:B33"/>
    <mergeCell ref="C31:D31"/>
    <mergeCell ref="C32:D32"/>
    <mergeCell ref="I2:I3"/>
    <mergeCell ref="J2:J3"/>
    <mergeCell ref="A5:J5"/>
    <mergeCell ref="A4:J4"/>
    <mergeCell ref="B2:B3"/>
    <mergeCell ref="C2:C3"/>
    <mergeCell ref="E2:H2"/>
    <mergeCell ref="E32:H32"/>
    <mergeCell ref="A31:B31"/>
    <mergeCell ref="A30:B30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"/>
  <sheetViews>
    <sheetView view="pageBreakPreview" topLeftCell="A11" zoomScale="80" zoomScaleNormal="100" zoomScaleSheetLayoutView="80" workbookViewId="0">
      <selection activeCell="P17" sqref="P17"/>
    </sheetView>
  </sheetViews>
  <sheetFormatPr defaultRowHeight="15" x14ac:dyDescent="0.25"/>
  <cols>
    <col min="1" max="1" width="4.28515625" customWidth="1"/>
    <col min="2" max="2" width="71.5703125" customWidth="1"/>
    <col min="3" max="3" width="14.5703125" customWidth="1"/>
    <col min="4" max="4" width="13.7109375" customWidth="1"/>
    <col min="5" max="5" width="8.5703125" customWidth="1"/>
    <col min="6" max="6" width="9.28515625" customWidth="1"/>
    <col min="7" max="7" width="8.85546875" customWidth="1"/>
    <col min="8" max="8" width="8.42578125" customWidth="1"/>
    <col min="9" max="9" width="10.5703125" customWidth="1"/>
    <col min="10" max="10" width="9.140625" customWidth="1"/>
  </cols>
  <sheetData>
    <row r="1" spans="1:10" ht="21.75" thickBot="1" x14ac:dyDescent="0.4">
      <c r="A1" s="995" t="s">
        <v>234</v>
      </c>
      <c r="B1" s="995"/>
      <c r="C1" s="995"/>
      <c r="D1" s="995"/>
      <c r="E1" s="995"/>
      <c r="F1" s="995"/>
      <c r="G1" s="995"/>
      <c r="H1" s="995"/>
      <c r="I1" s="995"/>
      <c r="J1" s="995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230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231" t="s">
        <v>55</v>
      </c>
      <c r="E3" s="232" t="s">
        <v>5</v>
      </c>
      <c r="F3" s="232" t="s">
        <v>6</v>
      </c>
      <c r="G3" s="232" t="s">
        <v>7</v>
      </c>
      <c r="H3" s="232" t="s">
        <v>8</v>
      </c>
      <c r="I3" s="915"/>
      <c r="J3" s="915"/>
    </row>
    <row r="4" spans="1:10" ht="93" customHeight="1" thickBot="1" x14ac:dyDescent="0.3">
      <c r="A4" s="881" t="s">
        <v>252</v>
      </c>
      <c r="B4" s="882"/>
      <c r="C4" s="882"/>
      <c r="D4" s="882"/>
      <c r="E4" s="882"/>
      <c r="F4" s="882"/>
      <c r="G4" s="882"/>
      <c r="H4" s="882"/>
      <c r="I4" s="882"/>
      <c r="J4" s="883"/>
    </row>
    <row r="5" spans="1:10" ht="22.5" customHeight="1" thickBot="1" x14ac:dyDescent="0.3">
      <c r="A5" s="1006" t="s">
        <v>21</v>
      </c>
      <c r="B5" s="1007"/>
      <c r="C5" s="1007"/>
      <c r="D5" s="1007"/>
      <c r="E5" s="1007"/>
      <c r="F5" s="1007"/>
      <c r="G5" s="1007"/>
      <c r="H5" s="1007"/>
      <c r="I5" s="1007"/>
      <c r="J5" s="1008"/>
    </row>
    <row r="6" spans="1:10" ht="53.25" customHeight="1" x14ac:dyDescent="0.25">
      <c r="A6" s="171">
        <v>1</v>
      </c>
      <c r="B6" s="246" t="s">
        <v>443</v>
      </c>
      <c r="C6" s="474" t="s">
        <v>377</v>
      </c>
      <c r="D6" s="245">
        <v>20000</v>
      </c>
      <c r="E6" s="512"/>
      <c r="F6" s="513"/>
      <c r="G6" s="513"/>
      <c r="H6" s="513"/>
      <c r="I6" s="253"/>
      <c r="J6" s="253"/>
    </row>
    <row r="7" spans="1:10" ht="30" customHeight="1" x14ac:dyDescent="0.25">
      <c r="A7" s="171" t="s">
        <v>127</v>
      </c>
      <c r="B7" s="246" t="s">
        <v>444</v>
      </c>
      <c r="C7" s="474" t="s">
        <v>376</v>
      </c>
      <c r="D7" s="245">
        <v>18800</v>
      </c>
      <c r="E7" s="256"/>
      <c r="F7" s="513"/>
      <c r="G7" s="513"/>
      <c r="H7" s="252"/>
      <c r="I7" s="253"/>
      <c r="J7" s="253"/>
    </row>
    <row r="8" spans="1:10" ht="111.75" customHeight="1" x14ac:dyDescent="0.25">
      <c r="A8" s="171">
        <v>3</v>
      </c>
      <c r="B8" s="246" t="s">
        <v>445</v>
      </c>
      <c r="C8" s="474" t="s">
        <v>376</v>
      </c>
      <c r="D8" s="425">
        <v>150000</v>
      </c>
      <c r="E8" s="256"/>
      <c r="F8" s="513"/>
      <c r="G8" s="513"/>
      <c r="H8" s="779"/>
      <c r="I8" s="151"/>
      <c r="J8" s="253"/>
    </row>
    <row r="9" spans="1:10" ht="77.25" customHeight="1" x14ac:dyDescent="0.25">
      <c r="A9" s="171">
        <v>4</v>
      </c>
      <c r="B9" s="246" t="s">
        <v>446</v>
      </c>
      <c r="C9" s="474" t="s">
        <v>376</v>
      </c>
      <c r="D9" s="425">
        <v>50000</v>
      </c>
      <c r="E9" s="256"/>
      <c r="F9" s="513"/>
      <c r="G9" s="513"/>
      <c r="H9" s="252"/>
      <c r="I9" s="253"/>
      <c r="J9" s="253"/>
    </row>
    <row r="10" spans="1:10" ht="48.75" customHeight="1" x14ac:dyDescent="0.25">
      <c r="A10" s="171">
        <v>5</v>
      </c>
      <c r="B10" s="261" t="s">
        <v>343</v>
      </c>
      <c r="C10" s="474" t="s">
        <v>376</v>
      </c>
      <c r="D10" s="418">
        <v>23000</v>
      </c>
      <c r="E10" s="226"/>
      <c r="F10" s="510"/>
      <c r="G10" s="513"/>
      <c r="H10" s="252"/>
      <c r="I10" s="253"/>
      <c r="J10" s="253"/>
    </row>
    <row r="11" spans="1:10" ht="48.75" customHeight="1" x14ac:dyDescent="0.25">
      <c r="A11" s="171">
        <v>6</v>
      </c>
      <c r="B11" s="792" t="s">
        <v>384</v>
      </c>
      <c r="C11" s="474" t="s">
        <v>376</v>
      </c>
      <c r="D11" s="793">
        <v>15000</v>
      </c>
      <c r="E11" s="794"/>
      <c r="F11" s="448"/>
      <c r="G11" s="513"/>
      <c r="H11" s="252"/>
      <c r="I11" s="253"/>
      <c r="J11" s="253"/>
    </row>
    <row r="12" spans="1:10" ht="30" customHeight="1" x14ac:dyDescent="0.25">
      <c r="A12" s="171">
        <v>7</v>
      </c>
      <c r="B12" s="246" t="s">
        <v>271</v>
      </c>
      <c r="C12" s="474" t="s">
        <v>376</v>
      </c>
      <c r="D12" s="425"/>
      <c r="E12" s="256"/>
      <c r="F12" s="252"/>
      <c r="G12" s="252"/>
      <c r="H12" s="252"/>
      <c r="I12" s="515">
        <v>35000</v>
      </c>
      <c r="J12" s="253"/>
    </row>
    <row r="13" spans="1:10" ht="22.5" customHeight="1" x14ac:dyDescent="0.25">
      <c r="A13" s="168">
        <v>8</v>
      </c>
      <c r="B13" s="249" t="s">
        <v>272</v>
      </c>
      <c r="C13" s="474" t="s">
        <v>376</v>
      </c>
      <c r="D13" s="236"/>
      <c r="E13" s="257"/>
      <c r="F13" s="254"/>
      <c r="G13" s="254"/>
      <c r="H13" s="254"/>
      <c r="I13" s="464">
        <v>22500</v>
      </c>
      <c r="J13" s="464">
        <v>22500</v>
      </c>
    </row>
    <row r="14" spans="1:10" ht="22.5" customHeight="1" x14ac:dyDescent="0.25">
      <c r="A14" s="215">
        <v>9</v>
      </c>
      <c r="B14" s="249" t="s">
        <v>485</v>
      </c>
      <c r="C14" s="474" t="s">
        <v>376</v>
      </c>
      <c r="D14" s="329">
        <v>10000</v>
      </c>
      <c r="E14" s="257"/>
      <c r="F14" s="810"/>
      <c r="G14" s="808"/>
      <c r="H14" s="808"/>
      <c r="I14" s="227"/>
      <c r="J14" s="227"/>
    </row>
    <row r="15" spans="1:10" ht="22.5" customHeight="1" x14ac:dyDescent="0.25">
      <c r="A15" s="168">
        <v>10</v>
      </c>
      <c r="B15" s="239" t="s">
        <v>365</v>
      </c>
      <c r="C15" s="474" t="s">
        <v>376</v>
      </c>
      <c r="D15" s="236">
        <v>8000</v>
      </c>
      <c r="E15" s="257"/>
      <c r="F15" s="258"/>
      <c r="G15" s="514"/>
      <c r="H15" s="258"/>
      <c r="I15" s="227"/>
      <c r="J15" s="227"/>
    </row>
    <row r="16" spans="1:10" ht="27" customHeight="1" x14ac:dyDescent="0.25">
      <c r="A16" s="168">
        <v>11</v>
      </c>
      <c r="B16" s="239" t="s">
        <v>185</v>
      </c>
      <c r="C16" s="474" t="s">
        <v>376</v>
      </c>
      <c r="D16" s="236"/>
      <c r="E16" s="226"/>
      <c r="F16" s="226"/>
      <c r="G16" s="226"/>
      <c r="H16" s="226"/>
      <c r="I16" s="464">
        <v>16000</v>
      </c>
      <c r="J16" s="227"/>
    </row>
    <row r="17" spans="1:11" ht="33.75" customHeight="1" x14ac:dyDescent="0.25">
      <c r="A17" s="168">
        <v>12</v>
      </c>
      <c r="B17" s="248" t="s">
        <v>447</v>
      </c>
      <c r="C17" s="474" t="s">
        <v>376</v>
      </c>
      <c r="D17" s="236">
        <v>20000</v>
      </c>
      <c r="E17" s="226"/>
      <c r="F17" s="466"/>
      <c r="G17" s="466"/>
      <c r="H17" s="226"/>
      <c r="I17" s="227"/>
      <c r="J17" s="227"/>
    </row>
    <row r="18" spans="1:11" ht="30" customHeight="1" x14ac:dyDescent="0.25">
      <c r="A18" s="168">
        <v>13</v>
      </c>
      <c r="B18" s="239" t="s">
        <v>448</v>
      </c>
      <c r="C18" s="474" t="s">
        <v>376</v>
      </c>
      <c r="D18" s="236"/>
      <c r="E18" s="226"/>
      <c r="F18" s="226"/>
      <c r="G18" s="226"/>
      <c r="H18" s="226"/>
      <c r="I18" s="464">
        <v>15000</v>
      </c>
      <c r="J18" s="227"/>
    </row>
    <row r="19" spans="1:11" ht="32.25" customHeight="1" x14ac:dyDescent="0.25">
      <c r="A19" s="168">
        <v>14</v>
      </c>
      <c r="B19" s="243" t="s">
        <v>244</v>
      </c>
      <c r="C19" s="474" t="s">
        <v>376</v>
      </c>
      <c r="D19" s="241"/>
      <c r="E19" s="226"/>
      <c r="F19" s="259"/>
      <c r="G19" s="226"/>
      <c r="H19" s="226"/>
      <c r="I19" s="464">
        <v>36000</v>
      </c>
      <c r="J19" s="227"/>
    </row>
    <row r="20" spans="1:11" ht="32.25" customHeight="1" x14ac:dyDescent="0.25">
      <c r="A20" s="215">
        <v>15</v>
      </c>
      <c r="B20" s="251" t="s">
        <v>471</v>
      </c>
      <c r="C20" s="474"/>
      <c r="D20" s="241">
        <v>20000</v>
      </c>
      <c r="E20" s="226"/>
      <c r="F20" s="802"/>
      <c r="G20" s="466"/>
      <c r="H20" s="226"/>
      <c r="I20" s="227"/>
      <c r="J20" s="227"/>
    </row>
    <row r="21" spans="1:11" ht="23.25" customHeight="1" x14ac:dyDescent="0.25">
      <c r="A21" s="168">
        <v>16</v>
      </c>
      <c r="B21" s="239" t="s">
        <v>449</v>
      </c>
      <c r="C21" s="474" t="s">
        <v>376</v>
      </c>
      <c r="D21" s="236"/>
      <c r="E21" s="226"/>
      <c r="F21" s="228"/>
      <c r="G21" s="226"/>
      <c r="H21" s="226"/>
      <c r="I21" s="464">
        <v>8000</v>
      </c>
      <c r="J21" s="227"/>
    </row>
    <row r="22" spans="1:11" ht="39.75" customHeight="1" x14ac:dyDescent="0.25">
      <c r="A22" s="168">
        <v>17</v>
      </c>
      <c r="B22" s="233" t="s">
        <v>450</v>
      </c>
      <c r="C22" s="474" t="s">
        <v>377</v>
      </c>
      <c r="D22" s="238"/>
      <c r="E22" s="226"/>
      <c r="F22" s="235"/>
      <c r="G22" s="235"/>
      <c r="H22" s="235"/>
      <c r="I22" s="464">
        <v>21000</v>
      </c>
      <c r="J22" s="227"/>
    </row>
    <row r="23" spans="1:11" ht="35.25" customHeight="1" x14ac:dyDescent="0.25">
      <c r="A23" s="168">
        <v>18</v>
      </c>
      <c r="B23" s="233" t="s">
        <v>451</v>
      </c>
      <c r="C23" s="474" t="s">
        <v>376</v>
      </c>
      <c r="D23" s="238"/>
      <c r="E23" s="226"/>
      <c r="F23" s="235"/>
      <c r="G23" s="235"/>
      <c r="H23" s="229"/>
      <c r="I23" s="464">
        <v>10650</v>
      </c>
      <c r="J23" s="464">
        <v>10650</v>
      </c>
    </row>
    <row r="24" spans="1:11" ht="61.5" customHeight="1" x14ac:dyDescent="0.25">
      <c r="A24" s="168">
        <v>19</v>
      </c>
      <c r="B24" s="233" t="s">
        <v>177</v>
      </c>
      <c r="C24" s="474" t="s">
        <v>178</v>
      </c>
      <c r="D24" s="234"/>
      <c r="E24" s="226"/>
      <c r="F24" s="235"/>
      <c r="G24" s="235"/>
      <c r="H24" s="229"/>
      <c r="I24" s="227"/>
      <c r="J24" s="464">
        <v>30000</v>
      </c>
    </row>
    <row r="25" spans="1:11" ht="28.5" customHeight="1" x14ac:dyDescent="0.25">
      <c r="A25" s="168">
        <v>20</v>
      </c>
      <c r="B25" s="307" t="s">
        <v>243</v>
      </c>
      <c r="C25" s="474" t="s">
        <v>376</v>
      </c>
      <c r="D25" s="237">
        <v>1500</v>
      </c>
      <c r="E25" s="226"/>
      <c r="F25" s="510"/>
      <c r="G25" s="235"/>
      <c r="H25" s="229"/>
      <c r="I25" s="227"/>
      <c r="J25" s="227"/>
    </row>
    <row r="26" spans="1:11" ht="30" customHeight="1" x14ac:dyDescent="0.25">
      <c r="A26" s="168">
        <v>21</v>
      </c>
      <c r="B26" s="335" t="s">
        <v>423</v>
      </c>
      <c r="C26" s="474" t="s">
        <v>376</v>
      </c>
      <c r="D26" s="784">
        <v>4000</v>
      </c>
      <c r="E26" s="219"/>
      <c r="F26" s="219"/>
      <c r="G26" s="785"/>
      <c r="H26" s="219"/>
      <c r="I26" s="224"/>
      <c r="J26" s="224"/>
      <c r="K26" s="224"/>
    </row>
    <row r="27" spans="1:11" ht="22.5" customHeight="1" x14ac:dyDescent="0.25">
      <c r="A27" s="168"/>
      <c r="B27" s="261"/>
      <c r="C27" s="240"/>
      <c r="D27" s="237"/>
      <c r="E27" s="226"/>
      <c r="F27" s="235"/>
      <c r="G27" s="235"/>
      <c r="H27" s="229"/>
      <c r="I27" s="227"/>
      <c r="J27" s="227"/>
    </row>
    <row r="28" spans="1:11" ht="22.5" customHeight="1" x14ac:dyDescent="0.25">
      <c r="A28" s="168"/>
      <c r="B28" s="261"/>
      <c r="C28" s="211"/>
      <c r="D28" s="420"/>
      <c r="E28" s="226"/>
      <c r="F28" s="457"/>
      <c r="G28" s="457"/>
      <c r="H28" s="457"/>
      <c r="I28" s="227"/>
      <c r="J28" s="227"/>
    </row>
    <row r="29" spans="1:11" ht="22.5" customHeight="1" x14ac:dyDescent="0.25">
      <c r="A29" s="168"/>
      <c r="B29" s="261" t="s">
        <v>270</v>
      </c>
      <c r="C29" s="211"/>
      <c r="D29" s="420"/>
      <c r="E29" s="226"/>
      <c r="F29" s="457"/>
      <c r="G29" s="457"/>
      <c r="H29" s="457"/>
      <c r="I29" s="227"/>
      <c r="J29" s="227"/>
    </row>
    <row r="30" spans="1:11" ht="48.75" customHeight="1" x14ac:dyDescent="0.25">
      <c r="A30" s="168"/>
      <c r="B30" s="215" t="s">
        <v>475</v>
      </c>
      <c r="C30" s="240"/>
      <c r="D30" s="770">
        <f>SUM(D6:D29)</f>
        <v>340300</v>
      </c>
      <c r="E30" s="226"/>
      <c r="F30" s="235"/>
      <c r="G30" s="235"/>
      <c r="H30" s="229"/>
      <c r="I30" s="227"/>
      <c r="J30" s="227"/>
    </row>
    <row r="31" spans="1:11" ht="15" customHeight="1" x14ac:dyDescent="0.25">
      <c r="A31" s="1009" t="s">
        <v>195</v>
      </c>
      <c r="B31" s="1010"/>
      <c r="C31" s="1003">
        <v>14305.12</v>
      </c>
      <c r="D31" s="1004"/>
      <c r="E31" s="996"/>
      <c r="F31" s="997"/>
      <c r="G31" s="997"/>
      <c r="H31" s="997"/>
      <c r="I31" s="1001"/>
      <c r="J31" s="227"/>
    </row>
    <row r="32" spans="1:11" ht="18" customHeight="1" x14ac:dyDescent="0.25">
      <c r="A32" s="169"/>
      <c r="B32" s="170" t="s">
        <v>248</v>
      </c>
      <c r="C32" s="1000"/>
      <c r="D32" s="1000"/>
      <c r="E32" s="998"/>
      <c r="F32" s="999"/>
      <c r="G32" s="999"/>
      <c r="H32" s="999"/>
      <c r="I32" s="1002"/>
      <c r="J32" s="458"/>
    </row>
    <row r="33" spans="1:10" ht="18" customHeight="1" thickBot="1" x14ac:dyDescent="0.3">
      <c r="A33" s="1005" t="s">
        <v>364</v>
      </c>
      <c r="B33" s="1005"/>
      <c r="C33" s="1005"/>
      <c r="D33" s="22"/>
      <c r="E33" s="255"/>
      <c r="F33" s="255"/>
      <c r="G33" s="255"/>
      <c r="H33" s="255"/>
      <c r="I33" s="86"/>
      <c r="J33" s="86"/>
    </row>
    <row r="34" spans="1:10" ht="15.75" x14ac:dyDescent="0.25">
      <c r="B34" s="982" t="s">
        <v>348</v>
      </c>
      <c r="C34" s="982"/>
      <c r="E34" s="86"/>
      <c r="F34" s="86"/>
      <c r="G34" s="86"/>
      <c r="H34" s="86"/>
      <c r="I34" s="86"/>
      <c r="J34" s="86"/>
    </row>
    <row r="35" spans="1:10" ht="23.25" x14ac:dyDescent="0.25">
      <c r="A35" s="7" t="s">
        <v>74</v>
      </c>
      <c r="E35" s="86"/>
      <c r="F35" s="86"/>
      <c r="G35" s="86"/>
      <c r="H35" s="86"/>
      <c r="I35" s="86"/>
      <c r="J35" s="86"/>
    </row>
    <row r="36" spans="1:10" ht="21" x14ac:dyDescent="0.25">
      <c r="A36" s="99" t="s">
        <v>75</v>
      </c>
    </row>
    <row r="37" spans="1:10" ht="10.5" customHeight="1" x14ac:dyDescent="0.35">
      <c r="A37" s="102" t="s">
        <v>166</v>
      </c>
      <c r="B37" s="103"/>
      <c r="C37" s="103"/>
      <c r="D37" s="103"/>
      <c r="E37" s="103"/>
      <c r="F37" s="103"/>
      <c r="G37" s="103"/>
    </row>
    <row r="38" spans="1:10" ht="16.5" customHeight="1" x14ac:dyDescent="0.25">
      <c r="A38" s="100" t="s">
        <v>164</v>
      </c>
    </row>
    <row r="39" spans="1:10" ht="21" x14ac:dyDescent="0.25">
      <c r="A39" s="99" t="s">
        <v>165</v>
      </c>
    </row>
    <row r="40" spans="1:10" ht="7.5" customHeight="1" x14ac:dyDescent="0.35">
      <c r="A40" s="102" t="s">
        <v>166</v>
      </c>
      <c r="C40" s="101"/>
      <c r="D40" s="101"/>
    </row>
    <row r="41" spans="1:10" ht="21" x14ac:dyDescent="0.25">
      <c r="A41" s="99"/>
    </row>
    <row r="42" spans="1:10" ht="21" x14ac:dyDescent="0.25">
      <c r="A42" s="99" t="s">
        <v>165</v>
      </c>
    </row>
    <row r="43" spans="1:10" ht="9.75" customHeight="1" x14ac:dyDescent="0.35">
      <c r="A43" s="102" t="s">
        <v>166</v>
      </c>
      <c r="C43" s="101"/>
      <c r="D43" s="101"/>
    </row>
  </sheetData>
  <mergeCells count="15">
    <mergeCell ref="B34:C34"/>
    <mergeCell ref="A33:C33"/>
    <mergeCell ref="I2:I3"/>
    <mergeCell ref="J2:J3"/>
    <mergeCell ref="A4:J4"/>
    <mergeCell ref="A5:J5"/>
    <mergeCell ref="A31:B31"/>
    <mergeCell ref="A1:J1"/>
    <mergeCell ref="B2:B3"/>
    <mergeCell ref="C2:C3"/>
    <mergeCell ref="E2:H2"/>
    <mergeCell ref="E31:H32"/>
    <mergeCell ref="C32:D32"/>
    <mergeCell ref="I31:I32"/>
    <mergeCell ref="C31:D31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topLeftCell="A4" zoomScale="60" zoomScaleNormal="100" workbookViewId="0">
      <selection activeCell="M31" sqref="M31"/>
    </sheetView>
  </sheetViews>
  <sheetFormatPr defaultRowHeight="15" x14ac:dyDescent="0.25"/>
  <cols>
    <col min="1" max="1" width="5.140625" customWidth="1"/>
    <col min="2" max="2" width="70" customWidth="1"/>
    <col min="3" max="3" width="17.42578125" customWidth="1"/>
    <col min="4" max="4" width="13.42578125" customWidth="1"/>
    <col min="5" max="7" width="8.5703125" customWidth="1"/>
    <col min="8" max="8" width="8.42578125" customWidth="1"/>
    <col min="9" max="10" width="8.5703125" customWidth="1"/>
  </cols>
  <sheetData>
    <row r="1" spans="1:10" ht="21.75" thickBot="1" x14ac:dyDescent="0.4">
      <c r="A1" s="995" t="s">
        <v>234</v>
      </c>
      <c r="B1" s="995"/>
      <c r="C1" s="995"/>
      <c r="D1" s="995"/>
      <c r="E1" s="995"/>
      <c r="F1" s="995"/>
      <c r="G1" s="995"/>
      <c r="H1" s="995"/>
      <c r="I1" s="995"/>
      <c r="J1" s="995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369" t="s">
        <v>4</v>
      </c>
      <c r="E2" s="850" t="s">
        <v>235</v>
      </c>
      <c r="F2" s="851"/>
      <c r="G2" s="851"/>
      <c r="H2" s="851"/>
      <c r="I2" s="902" t="s">
        <v>161</v>
      </c>
      <c r="J2" s="902" t="s">
        <v>238</v>
      </c>
    </row>
    <row r="3" spans="1:10" ht="16.5" customHeight="1" thickBot="1" x14ac:dyDescent="0.3">
      <c r="A3" s="18" t="s">
        <v>1</v>
      </c>
      <c r="B3" s="861"/>
      <c r="C3" s="861"/>
      <c r="D3" s="370" t="s">
        <v>55</v>
      </c>
      <c r="E3" s="368" t="s">
        <v>5</v>
      </c>
      <c r="F3" s="368" t="s">
        <v>6</v>
      </c>
      <c r="G3" s="368" t="s">
        <v>7</v>
      </c>
      <c r="H3" s="368" t="s">
        <v>8</v>
      </c>
      <c r="I3" s="903"/>
      <c r="J3" s="903"/>
    </row>
    <row r="4" spans="1:10" ht="96" customHeight="1" thickBot="1" x14ac:dyDescent="0.3">
      <c r="A4" s="881" t="s">
        <v>252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5.75" customHeight="1" thickBot="1" x14ac:dyDescent="0.3">
      <c r="A5" s="1011" t="s">
        <v>111</v>
      </c>
      <c r="B5" s="1012"/>
      <c r="C5" s="1012"/>
      <c r="D5" s="1012"/>
      <c r="E5" s="1012"/>
      <c r="F5" s="1012"/>
      <c r="G5" s="1012"/>
      <c r="H5" s="1012"/>
      <c r="I5" s="1012"/>
      <c r="J5" s="1013"/>
    </row>
    <row r="6" spans="1:10" ht="21.75" customHeight="1" thickBot="1" x14ac:dyDescent="0.3">
      <c r="A6" s="557">
        <v>1</v>
      </c>
      <c r="B6" s="392" t="s">
        <v>282</v>
      </c>
      <c r="C6" s="474" t="s">
        <v>376</v>
      </c>
      <c r="D6" s="391"/>
      <c r="E6" s="550" t="s">
        <v>501</v>
      </c>
      <c r="F6" s="550" t="s">
        <v>502</v>
      </c>
      <c r="G6" s="550" t="s">
        <v>504</v>
      </c>
      <c r="H6" s="550" t="s">
        <v>503</v>
      </c>
      <c r="I6" s="48"/>
      <c r="J6" s="48"/>
    </row>
    <row r="7" spans="1:10" ht="23.25" customHeight="1" thickBot="1" x14ac:dyDescent="0.3">
      <c r="A7" s="557">
        <v>2</v>
      </c>
      <c r="B7" s="392" t="s">
        <v>249</v>
      </c>
      <c r="C7" s="474" t="s">
        <v>376</v>
      </c>
      <c r="D7" s="391">
        <v>28000</v>
      </c>
      <c r="E7" s="119"/>
      <c r="F7" s="119"/>
      <c r="G7" s="119"/>
      <c r="H7" s="550"/>
      <c r="I7" s="48"/>
      <c r="J7" s="48"/>
    </row>
    <row r="8" spans="1:10" ht="22.5" customHeight="1" thickBot="1" x14ac:dyDescent="0.3">
      <c r="A8" s="557">
        <v>3</v>
      </c>
      <c r="B8" s="389" t="s">
        <v>112</v>
      </c>
      <c r="C8" s="474" t="s">
        <v>376</v>
      </c>
      <c r="D8" s="390">
        <v>163200</v>
      </c>
      <c r="E8" s="386"/>
      <c r="F8" s="555"/>
      <c r="G8" s="386"/>
      <c r="H8" s="386"/>
      <c r="I8" s="48"/>
      <c r="J8" s="48"/>
    </row>
    <row r="9" spans="1:10" ht="33.75" customHeight="1" thickBot="1" x14ac:dyDescent="0.3">
      <c r="A9" s="557">
        <v>4</v>
      </c>
      <c r="B9" s="388" t="s">
        <v>455</v>
      </c>
      <c r="C9" s="474" t="s">
        <v>376</v>
      </c>
      <c r="D9" s="391"/>
      <c r="E9" s="119"/>
      <c r="F9" s="119"/>
      <c r="G9" s="119"/>
      <c r="H9" s="119"/>
      <c r="I9" s="48"/>
      <c r="J9" s="48"/>
    </row>
    <row r="10" spans="1:10" ht="22.5" customHeight="1" thickBot="1" x14ac:dyDescent="0.3">
      <c r="A10" s="557">
        <v>5</v>
      </c>
      <c r="B10" s="556" t="s">
        <v>222</v>
      </c>
      <c r="C10" s="474" t="s">
        <v>376</v>
      </c>
      <c r="D10" s="113">
        <v>2000</v>
      </c>
      <c r="E10" s="119"/>
      <c r="F10" s="550"/>
      <c r="G10" s="119"/>
      <c r="H10" s="119"/>
      <c r="I10" s="48"/>
      <c r="J10" s="48"/>
    </row>
    <row r="11" spans="1:10" ht="22.5" customHeight="1" thickBot="1" x14ac:dyDescent="0.3">
      <c r="A11" s="557">
        <v>6</v>
      </c>
      <c r="B11" s="556" t="s">
        <v>223</v>
      </c>
      <c r="C11" s="474" t="s">
        <v>376</v>
      </c>
      <c r="D11" s="113">
        <v>4000</v>
      </c>
      <c r="E11" s="119"/>
      <c r="F11" s="119"/>
      <c r="G11" s="550"/>
      <c r="H11" s="119"/>
      <c r="I11" s="26"/>
      <c r="J11" s="48"/>
    </row>
    <row r="12" spans="1:10" ht="35.25" customHeight="1" thickBot="1" x14ac:dyDescent="0.3">
      <c r="A12" s="557">
        <v>7</v>
      </c>
      <c r="B12" s="556" t="s">
        <v>456</v>
      </c>
      <c r="C12" s="474" t="s">
        <v>376</v>
      </c>
      <c r="D12" s="113">
        <v>2000</v>
      </c>
      <c r="E12" s="119"/>
      <c r="F12" s="550"/>
      <c r="G12" s="119"/>
      <c r="H12" s="119"/>
      <c r="I12" s="26"/>
      <c r="J12" s="48"/>
    </row>
    <row r="13" spans="1:10" ht="22.5" customHeight="1" thickBot="1" x14ac:dyDescent="0.3">
      <c r="A13" s="557">
        <v>8</v>
      </c>
      <c r="B13" s="120" t="s">
        <v>257</v>
      </c>
      <c r="C13" s="474" t="s">
        <v>376</v>
      </c>
      <c r="D13" s="113">
        <v>1500</v>
      </c>
      <c r="E13" s="550"/>
      <c r="F13" s="119"/>
      <c r="G13" s="119"/>
      <c r="H13" s="119"/>
      <c r="I13" s="26"/>
      <c r="J13" s="48"/>
    </row>
    <row r="14" spans="1:10" ht="33.75" customHeight="1" thickBot="1" x14ac:dyDescent="0.3">
      <c r="A14" s="557">
        <v>9</v>
      </c>
      <c r="B14" s="120" t="s">
        <v>453</v>
      </c>
      <c r="C14" s="474" t="s">
        <v>377</v>
      </c>
      <c r="D14" s="113"/>
      <c r="E14" s="119"/>
      <c r="F14" s="119"/>
      <c r="G14" s="119"/>
      <c r="H14" s="119"/>
      <c r="I14" s="548">
        <v>21000</v>
      </c>
      <c r="J14" s="48"/>
    </row>
    <row r="15" spans="1:10" ht="63" customHeight="1" thickBot="1" x14ac:dyDescent="0.3">
      <c r="A15" s="557">
        <v>10</v>
      </c>
      <c r="B15" s="120" t="s">
        <v>177</v>
      </c>
      <c r="C15" s="474" t="s">
        <v>178</v>
      </c>
      <c r="D15" s="113"/>
      <c r="E15" s="119"/>
      <c r="F15" s="119"/>
      <c r="G15" s="119"/>
      <c r="H15" s="119"/>
      <c r="I15" s="26"/>
      <c r="J15" s="548">
        <v>30000</v>
      </c>
    </row>
    <row r="16" spans="1:10" ht="22.5" customHeight="1" thickBot="1" x14ac:dyDescent="0.3">
      <c r="A16" s="557">
        <v>11</v>
      </c>
      <c r="B16" s="120" t="s">
        <v>303</v>
      </c>
      <c r="C16" s="474" t="s">
        <v>376</v>
      </c>
      <c r="D16" s="113">
        <v>7000</v>
      </c>
      <c r="E16" s="119"/>
      <c r="F16" s="550"/>
      <c r="G16" s="119"/>
      <c r="H16" s="119"/>
      <c r="I16" s="26"/>
      <c r="J16" s="48"/>
    </row>
    <row r="17" spans="1:14" ht="22.5" customHeight="1" thickBot="1" x14ac:dyDescent="0.3">
      <c r="A17" s="796">
        <v>12</v>
      </c>
      <c r="B17" s="422" t="s">
        <v>370</v>
      </c>
      <c r="C17" s="474" t="s">
        <v>376</v>
      </c>
      <c r="D17" s="419">
        <v>80000</v>
      </c>
      <c r="E17" s="347"/>
      <c r="F17" s="347"/>
      <c r="G17" s="347"/>
      <c r="H17" s="364"/>
      <c r="I17" s="548"/>
      <c r="J17" s="48"/>
      <c r="N17" s="98"/>
    </row>
    <row r="18" spans="1:14" ht="22.5" customHeight="1" thickBot="1" x14ac:dyDescent="0.3">
      <c r="A18" s="796">
        <v>13</v>
      </c>
      <c r="B18" s="120" t="s">
        <v>498</v>
      </c>
      <c r="C18" s="474" t="s">
        <v>376</v>
      </c>
      <c r="D18" s="113">
        <v>10000</v>
      </c>
      <c r="E18" s="119"/>
      <c r="F18" s="119"/>
      <c r="G18" s="814"/>
      <c r="H18" s="119"/>
      <c r="I18" s="548"/>
      <c r="J18" s="48"/>
    </row>
    <row r="19" spans="1:14" ht="22.5" customHeight="1" thickBot="1" x14ac:dyDescent="0.3">
      <c r="A19" s="796">
        <v>14</v>
      </c>
      <c r="B19" s="120" t="s">
        <v>505</v>
      </c>
      <c r="C19" s="474" t="s">
        <v>376</v>
      </c>
      <c r="D19" s="113">
        <v>10000</v>
      </c>
      <c r="E19" s="119"/>
      <c r="F19" s="119"/>
      <c r="G19" s="119"/>
      <c r="H19" s="119"/>
      <c r="I19" s="548"/>
      <c r="J19" s="48"/>
    </row>
    <row r="20" spans="1:14" ht="22.5" customHeight="1" thickBot="1" x14ac:dyDescent="0.3">
      <c r="A20" s="19"/>
      <c r="B20" s="120"/>
      <c r="C20" s="126"/>
      <c r="D20" s="113"/>
      <c r="E20" s="119"/>
      <c r="F20" s="119"/>
      <c r="G20" s="119"/>
      <c r="H20" s="119"/>
      <c r="I20" s="26"/>
      <c r="J20" s="48"/>
    </row>
    <row r="21" spans="1:14" ht="22.5" customHeight="1" thickBot="1" x14ac:dyDescent="0.3">
      <c r="A21" s="19"/>
      <c r="B21" s="120"/>
      <c r="C21" s="126"/>
      <c r="D21" s="113"/>
      <c r="E21" s="119"/>
      <c r="F21" s="119"/>
      <c r="G21" s="119"/>
      <c r="H21" s="119"/>
      <c r="I21" s="26"/>
      <c r="J21" s="48"/>
    </row>
    <row r="22" spans="1:14" ht="22.5" customHeight="1" thickBot="1" x14ac:dyDescent="0.3">
      <c r="A22" s="19"/>
      <c r="B22" s="120"/>
      <c r="C22" s="126"/>
      <c r="D22" s="113"/>
      <c r="E22" s="119"/>
      <c r="F22" s="119"/>
      <c r="G22" s="119"/>
      <c r="H22" s="119"/>
      <c r="I22" s="26"/>
      <c r="J22" s="48"/>
    </row>
    <row r="23" spans="1:14" ht="22.5" customHeight="1" thickBot="1" x14ac:dyDescent="0.3">
      <c r="A23" s="136"/>
      <c r="B23" s="137"/>
      <c r="C23" s="139"/>
      <c r="D23" s="140">
        <f>SUM(D7:D22)</f>
        <v>307700</v>
      </c>
      <c r="E23" s="44"/>
      <c r="F23" s="44"/>
      <c r="G23" s="44"/>
      <c r="H23" s="44"/>
      <c r="I23" s="26"/>
      <c r="J23" s="26"/>
    </row>
    <row r="24" spans="1:14" ht="15.75" customHeight="1" thickBot="1" x14ac:dyDescent="0.3">
      <c r="A24" s="1014" t="s">
        <v>195</v>
      </c>
      <c r="B24" s="1015"/>
      <c r="C24" s="1018">
        <v>4078</v>
      </c>
      <c r="D24" s="1018"/>
      <c r="F24" s="382"/>
      <c r="G24" s="382"/>
      <c r="H24" s="382"/>
      <c r="I24" s="26"/>
      <c r="J24" s="26"/>
    </row>
    <row r="25" spans="1:14" ht="43.5" thickBot="1" x14ac:dyDescent="0.3">
      <c r="A25" s="125" t="s">
        <v>56</v>
      </c>
      <c r="B25" s="138" t="s">
        <v>350</v>
      </c>
      <c r="C25" s="1019"/>
      <c r="D25" s="1019"/>
      <c r="E25" s="1016"/>
      <c r="F25" s="1017"/>
      <c r="G25" s="1017"/>
      <c r="H25" s="1017"/>
      <c r="I25" s="26"/>
      <c r="J25" s="75"/>
    </row>
    <row r="26" spans="1:14" ht="15.75" x14ac:dyDescent="0.25">
      <c r="A26" s="135" t="s">
        <v>197</v>
      </c>
      <c r="B26" s="135"/>
    </row>
    <row r="27" spans="1:14" ht="15.75" x14ac:dyDescent="0.25">
      <c r="A27" s="965" t="s">
        <v>351</v>
      </c>
      <c r="B27" s="965"/>
    </row>
    <row r="29" spans="1:14" ht="23.25" x14ac:dyDescent="0.25">
      <c r="A29" s="7" t="s">
        <v>74</v>
      </c>
    </row>
    <row r="30" spans="1:14" ht="21" x14ac:dyDescent="0.25">
      <c r="A30" s="99" t="s">
        <v>75</v>
      </c>
    </row>
    <row r="31" spans="1:14" ht="9.75" customHeight="1" x14ac:dyDescent="0.35">
      <c r="A31" s="102" t="s">
        <v>166</v>
      </c>
      <c r="B31" s="103"/>
      <c r="C31" s="103"/>
      <c r="D31" s="103"/>
      <c r="E31" s="103"/>
      <c r="F31" s="103"/>
      <c r="G31" s="103"/>
    </row>
    <row r="32" spans="1:14" ht="18" customHeight="1" x14ac:dyDescent="0.25">
      <c r="A32" s="100" t="s">
        <v>164</v>
      </c>
    </row>
    <row r="33" spans="1:4" ht="21" x14ac:dyDescent="0.25">
      <c r="A33" s="99" t="s">
        <v>165</v>
      </c>
    </row>
    <row r="34" spans="1:4" ht="10.5" customHeight="1" x14ac:dyDescent="0.35">
      <c r="A34" s="102" t="s">
        <v>166</v>
      </c>
      <c r="C34" s="101"/>
      <c r="D34" s="101"/>
    </row>
    <row r="35" spans="1:4" ht="21" x14ac:dyDescent="0.25">
      <c r="A35" s="99"/>
    </row>
    <row r="36" spans="1:4" ht="21" x14ac:dyDescent="0.25">
      <c r="A36" s="99" t="s">
        <v>165</v>
      </c>
    </row>
    <row r="37" spans="1:4" ht="10.5" customHeight="1" x14ac:dyDescent="0.35">
      <c r="A37" s="102" t="s">
        <v>166</v>
      </c>
      <c r="C37" s="101"/>
      <c r="D37" s="101"/>
    </row>
  </sheetData>
  <mergeCells count="13">
    <mergeCell ref="A24:B24"/>
    <mergeCell ref="A27:B27"/>
    <mergeCell ref="E25:H25"/>
    <mergeCell ref="C24:D24"/>
    <mergeCell ref="C25:D25"/>
    <mergeCell ref="A1:J1"/>
    <mergeCell ref="I2:I3"/>
    <mergeCell ref="J2:J3"/>
    <mergeCell ref="A4:J4"/>
    <mergeCell ref="A5:J5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BreakPreview" zoomScale="60" zoomScaleNormal="100" workbookViewId="0">
      <selection activeCell="G27" sqref="G27"/>
    </sheetView>
  </sheetViews>
  <sheetFormatPr defaultRowHeight="15" x14ac:dyDescent="0.25"/>
  <cols>
    <col min="1" max="1" width="5" customWidth="1"/>
    <col min="2" max="2" width="68.5703125" customWidth="1"/>
    <col min="3" max="3" width="18" customWidth="1"/>
    <col min="4" max="4" width="14.85546875" customWidth="1"/>
    <col min="5" max="5" width="8.42578125" customWidth="1"/>
    <col min="6" max="8" width="8.5703125" customWidth="1"/>
    <col min="9" max="9" width="8.7109375" customWidth="1"/>
    <col min="10" max="10" width="8.5703125" customWidth="1"/>
  </cols>
  <sheetData>
    <row r="1" spans="1:13" ht="19.5" customHeight="1" thickBot="1" x14ac:dyDescent="0.3">
      <c r="A1" s="1" t="s">
        <v>0</v>
      </c>
      <c r="B1" s="860" t="s">
        <v>2</v>
      </c>
      <c r="C1" s="860" t="s">
        <v>3</v>
      </c>
      <c r="D1" s="369" t="s">
        <v>4</v>
      </c>
      <c r="E1" s="850" t="s">
        <v>235</v>
      </c>
      <c r="F1" s="851"/>
      <c r="G1" s="851"/>
      <c r="H1" s="851"/>
      <c r="I1" s="914" t="s">
        <v>161</v>
      </c>
      <c r="J1" s="914" t="s">
        <v>238</v>
      </c>
    </row>
    <row r="2" spans="1:13" ht="19.5" customHeight="1" thickBot="1" x14ac:dyDescent="0.3">
      <c r="A2" s="18" t="s">
        <v>1</v>
      </c>
      <c r="B2" s="861"/>
      <c r="C2" s="861"/>
      <c r="D2" s="370" t="s">
        <v>55</v>
      </c>
      <c r="E2" s="368" t="s">
        <v>5</v>
      </c>
      <c r="F2" s="368" t="s">
        <v>6</v>
      </c>
      <c r="G2" s="368" t="s">
        <v>7</v>
      </c>
      <c r="H2" s="368" t="s">
        <v>8</v>
      </c>
      <c r="I2" s="915"/>
      <c r="J2" s="915"/>
    </row>
    <row r="3" spans="1:13" ht="18.75" customHeight="1" thickBot="1" x14ac:dyDescent="0.3">
      <c r="A3" s="558"/>
      <c r="B3" s="559"/>
      <c r="C3" s="559" t="s">
        <v>304</v>
      </c>
      <c r="D3" s="560"/>
      <c r="E3" s="561"/>
      <c r="F3" s="561"/>
      <c r="G3" s="561"/>
      <c r="H3" s="561"/>
      <c r="I3" s="562"/>
      <c r="J3" s="563"/>
    </row>
    <row r="4" spans="1:13" s="564" customFormat="1" ht="84.75" customHeight="1" thickBot="1" x14ac:dyDescent="0.3">
      <c r="A4" s="1020" t="s">
        <v>305</v>
      </c>
      <c r="B4" s="987"/>
      <c r="C4" s="987"/>
      <c r="D4" s="987"/>
      <c r="E4" s="987"/>
      <c r="F4" s="987"/>
      <c r="G4" s="987"/>
      <c r="H4" s="987"/>
      <c r="I4" s="987"/>
      <c r="J4" s="988"/>
    </row>
    <row r="5" spans="1:13" ht="31.5" customHeight="1" thickBot="1" x14ac:dyDescent="0.3">
      <c r="A5" s="803">
        <v>1</v>
      </c>
      <c r="B5" s="568" t="s">
        <v>306</v>
      </c>
      <c r="C5" s="399" t="s">
        <v>15</v>
      </c>
      <c r="D5" s="400"/>
      <c r="E5" s="386"/>
      <c r="F5" s="386"/>
      <c r="G5" s="386"/>
      <c r="H5" s="386"/>
      <c r="I5" s="566">
        <v>28000</v>
      </c>
      <c r="J5" s="58"/>
    </row>
    <row r="6" spans="1:13" ht="22.5" customHeight="1" thickBot="1" x14ac:dyDescent="0.3">
      <c r="A6" s="803">
        <v>2</v>
      </c>
      <c r="B6" s="393" t="s">
        <v>113</v>
      </c>
      <c r="C6" s="396" t="s">
        <v>10</v>
      </c>
      <c r="D6" s="394">
        <v>20000</v>
      </c>
      <c r="E6" s="382"/>
      <c r="F6" s="382"/>
      <c r="G6" s="119"/>
      <c r="H6" s="119"/>
      <c r="I6" s="48"/>
      <c r="J6" s="48"/>
    </row>
    <row r="7" spans="1:13" ht="50.25" customHeight="1" thickBot="1" x14ac:dyDescent="0.3">
      <c r="A7" s="803">
        <v>3</v>
      </c>
      <c r="B7" s="393" t="s">
        <v>473</v>
      </c>
      <c r="C7" s="396" t="s">
        <v>15</v>
      </c>
      <c r="D7" s="394"/>
      <c r="E7" s="553"/>
      <c r="F7" s="553"/>
      <c r="G7" s="553"/>
      <c r="H7" s="567"/>
      <c r="I7" s="56"/>
      <c r="J7" s="56"/>
      <c r="M7" s="98"/>
    </row>
    <row r="8" spans="1:13" ht="21.75" customHeight="1" thickBot="1" x14ac:dyDescent="0.3">
      <c r="A8" s="803">
        <v>4</v>
      </c>
      <c r="B8" s="393" t="s">
        <v>474</v>
      </c>
      <c r="C8" s="396" t="s">
        <v>15</v>
      </c>
      <c r="D8" s="394">
        <v>107000</v>
      </c>
      <c r="E8" s="379"/>
      <c r="F8" s="379"/>
      <c r="G8" s="553"/>
      <c r="H8" s="379"/>
      <c r="I8" s="48"/>
      <c r="J8" s="48"/>
    </row>
    <row r="9" spans="1:13" ht="36.75" customHeight="1" thickBot="1" x14ac:dyDescent="0.3">
      <c r="A9" s="803">
        <v>5</v>
      </c>
      <c r="B9" s="417" t="s">
        <v>479</v>
      </c>
      <c r="C9" s="801" t="s">
        <v>15</v>
      </c>
      <c r="D9" s="394"/>
      <c r="E9" s="414"/>
      <c r="F9" s="414"/>
      <c r="G9" s="809"/>
      <c r="H9" s="414"/>
      <c r="I9" s="48"/>
      <c r="J9" s="48"/>
    </row>
    <row r="10" spans="1:13" ht="36.75" customHeight="1" thickBot="1" x14ac:dyDescent="0.3">
      <c r="A10" s="803"/>
      <c r="B10" s="417" t="s">
        <v>482</v>
      </c>
      <c r="C10" s="801" t="s">
        <v>15</v>
      </c>
      <c r="D10" s="394"/>
      <c r="E10" s="414"/>
      <c r="F10" s="414"/>
      <c r="G10" s="809"/>
      <c r="H10" s="414"/>
      <c r="I10" s="48"/>
      <c r="J10" s="48"/>
    </row>
    <row r="11" spans="1:13" ht="24" customHeight="1" thickBot="1" x14ac:dyDescent="0.3">
      <c r="A11" s="803"/>
      <c r="B11" s="417" t="s">
        <v>481</v>
      </c>
      <c r="C11" s="801" t="s">
        <v>15</v>
      </c>
      <c r="D11" s="394"/>
      <c r="E11" s="414"/>
      <c r="F11" s="414"/>
      <c r="G11" s="809"/>
      <c r="H11" s="414"/>
      <c r="I11" s="48"/>
      <c r="J11" s="48"/>
    </row>
    <row r="12" spans="1:13" ht="33.75" customHeight="1" thickBot="1" x14ac:dyDescent="0.3">
      <c r="A12" s="803">
        <v>6</v>
      </c>
      <c r="B12" s="380" t="s">
        <v>480</v>
      </c>
      <c r="C12" s="396" t="s">
        <v>15</v>
      </c>
      <c r="D12" s="394"/>
      <c r="E12" s="379"/>
      <c r="F12" s="379"/>
      <c r="G12" s="809"/>
      <c r="H12" s="379"/>
      <c r="I12" s="48"/>
      <c r="J12" s="48"/>
    </row>
    <row r="13" spans="1:13" ht="22.5" customHeight="1" thickBot="1" x14ac:dyDescent="0.3">
      <c r="A13" s="803">
        <v>7</v>
      </c>
      <c r="B13" s="393" t="s">
        <v>83</v>
      </c>
      <c r="C13" s="396" t="s">
        <v>15</v>
      </c>
      <c r="D13" s="395">
        <v>2000</v>
      </c>
      <c r="E13" s="398"/>
      <c r="F13" s="565"/>
      <c r="G13" s="129"/>
      <c r="H13" s="129"/>
      <c r="I13" s="56"/>
      <c r="J13" s="56"/>
    </row>
    <row r="14" spans="1:13" ht="22.5" customHeight="1" thickBot="1" x14ac:dyDescent="0.3">
      <c r="A14" s="447">
        <v>8</v>
      </c>
      <c r="B14" s="393" t="s">
        <v>225</v>
      </c>
      <c r="C14" s="396" t="s">
        <v>15</v>
      </c>
      <c r="D14" s="394">
        <v>3000</v>
      </c>
      <c r="E14" s="128"/>
      <c r="F14" s="117"/>
      <c r="G14" s="569"/>
      <c r="H14" s="129"/>
      <c r="I14" s="48"/>
      <c r="J14" s="48"/>
    </row>
    <row r="15" spans="1:13" ht="21.75" customHeight="1" thickBot="1" x14ac:dyDescent="0.3">
      <c r="A15" s="447">
        <v>9</v>
      </c>
      <c r="B15" s="393" t="s">
        <v>259</v>
      </c>
      <c r="C15" s="111"/>
      <c r="D15" s="114">
        <v>1500</v>
      </c>
      <c r="E15" s="128"/>
      <c r="F15" s="565"/>
      <c r="G15" s="94"/>
      <c r="H15" s="129"/>
      <c r="I15" s="48"/>
      <c r="J15" s="26"/>
    </row>
    <row r="16" spans="1:13" ht="31.5" customHeight="1" thickBot="1" x14ac:dyDescent="0.3">
      <c r="A16" s="447">
        <v>10</v>
      </c>
      <c r="B16" s="417" t="s">
        <v>453</v>
      </c>
      <c r="C16" s="474" t="s">
        <v>377</v>
      </c>
      <c r="D16" s="114"/>
      <c r="E16" s="128"/>
      <c r="F16" s="117"/>
      <c r="G16" s="94"/>
      <c r="H16" s="129"/>
      <c r="I16" s="548">
        <v>21000</v>
      </c>
      <c r="J16" s="26"/>
    </row>
    <row r="17" spans="1:18" ht="44.25" customHeight="1" thickBot="1" x14ac:dyDescent="0.3">
      <c r="A17" s="447">
        <v>11</v>
      </c>
      <c r="B17" s="417" t="s">
        <v>274</v>
      </c>
      <c r="C17" s="474" t="s">
        <v>178</v>
      </c>
      <c r="D17" s="114"/>
      <c r="E17" s="128"/>
      <c r="F17" s="117"/>
      <c r="G17" s="94"/>
      <c r="H17" s="129"/>
      <c r="I17" s="48"/>
      <c r="J17" s="548">
        <v>30000</v>
      </c>
    </row>
    <row r="18" spans="1:18" ht="22.5" customHeight="1" thickBot="1" x14ac:dyDescent="0.3">
      <c r="A18" s="447">
        <v>12</v>
      </c>
      <c r="B18" s="131" t="s">
        <v>110</v>
      </c>
      <c r="C18" s="474" t="s">
        <v>376</v>
      </c>
      <c r="D18" s="114">
        <v>3000</v>
      </c>
      <c r="E18" s="128"/>
      <c r="F18" s="565"/>
      <c r="G18" s="94"/>
      <c r="H18" s="129"/>
      <c r="I18" s="48"/>
      <c r="J18" s="26"/>
    </row>
    <row r="19" spans="1:18" ht="22.5" customHeight="1" thickBot="1" x14ac:dyDescent="0.3">
      <c r="A19" s="447">
        <v>13</v>
      </c>
      <c r="B19" s="131" t="s">
        <v>472</v>
      </c>
      <c r="C19" s="111"/>
      <c r="D19" s="114">
        <v>7000</v>
      </c>
      <c r="E19" s="128"/>
      <c r="F19" s="117"/>
      <c r="G19" s="569"/>
      <c r="H19" s="129"/>
      <c r="I19" s="48"/>
      <c r="J19" s="26"/>
    </row>
    <row r="20" spans="1:18" ht="22.5" customHeight="1" thickBot="1" x14ac:dyDescent="0.3">
      <c r="A20" s="95"/>
      <c r="B20" s="131"/>
      <c r="C20" s="111"/>
      <c r="D20" s="114"/>
      <c r="E20" s="128"/>
      <c r="F20" s="117"/>
      <c r="G20" s="94"/>
      <c r="H20" s="129"/>
      <c r="I20" s="48"/>
      <c r="J20" s="26"/>
    </row>
    <row r="21" spans="1:18" ht="22.5" customHeight="1" thickBot="1" x14ac:dyDescent="0.3">
      <c r="A21" s="95"/>
      <c r="B21" s="131"/>
      <c r="C21" s="111"/>
      <c r="D21" s="114"/>
      <c r="E21" s="128"/>
      <c r="F21" s="117"/>
      <c r="G21" s="94"/>
      <c r="H21" s="129"/>
      <c r="I21" s="48"/>
      <c r="J21" s="26"/>
    </row>
    <row r="22" spans="1:18" ht="22.5" customHeight="1" thickBot="1" x14ac:dyDescent="0.3">
      <c r="A22" s="95"/>
      <c r="B22" s="131"/>
      <c r="C22" s="111"/>
      <c r="D22" s="114">
        <f>SUM(D6:D21)</f>
        <v>143500</v>
      </c>
      <c r="E22" s="128"/>
      <c r="F22" s="117"/>
      <c r="G22" s="94"/>
      <c r="H22" s="129"/>
      <c r="I22" s="48"/>
      <c r="J22" s="26"/>
      <c r="R22" s="98"/>
    </row>
    <row r="23" spans="1:18" ht="21.75" customHeight="1" thickBot="1" x14ac:dyDescent="0.3">
      <c r="A23" s="1025" t="s">
        <v>195</v>
      </c>
      <c r="B23" s="1026"/>
      <c r="C23" s="1023">
        <v>4473.25</v>
      </c>
      <c r="D23" s="1024"/>
      <c r="E23" s="397"/>
      <c r="F23" s="397"/>
      <c r="G23" s="397"/>
      <c r="H23" s="397"/>
      <c r="I23" s="26"/>
      <c r="J23" s="26"/>
    </row>
    <row r="24" spans="1:18" ht="21.75" customHeight="1" thickBot="1" x14ac:dyDescent="0.3">
      <c r="A24" s="121"/>
      <c r="B24" s="127" t="s">
        <v>352</v>
      </c>
      <c r="C24" s="985"/>
      <c r="D24" s="985"/>
      <c r="E24" s="1021"/>
      <c r="F24" s="1022"/>
      <c r="G24" s="1022"/>
      <c r="H24" s="1022"/>
      <c r="I24" s="26"/>
      <c r="J24" s="26"/>
    </row>
    <row r="25" spans="1:18" ht="18.75" x14ac:dyDescent="0.3">
      <c r="A25" s="25" t="s">
        <v>198</v>
      </c>
      <c r="B25" s="24"/>
      <c r="J25" s="5"/>
    </row>
    <row r="26" spans="1:18" ht="21.75" customHeight="1" x14ac:dyDescent="0.25">
      <c r="A26" s="965" t="s">
        <v>353</v>
      </c>
      <c r="B26" s="965"/>
    </row>
    <row r="28" spans="1:18" ht="23.25" x14ac:dyDescent="0.25">
      <c r="A28" s="7" t="s">
        <v>74</v>
      </c>
    </row>
    <row r="29" spans="1:18" ht="21" x14ac:dyDescent="0.25">
      <c r="A29" s="99" t="s">
        <v>75</v>
      </c>
    </row>
    <row r="30" spans="1:18" ht="18.75" x14ac:dyDescent="0.35">
      <c r="A30" s="102" t="s">
        <v>166</v>
      </c>
      <c r="B30" s="103"/>
      <c r="C30" s="103"/>
      <c r="D30" s="103"/>
      <c r="E30" s="103"/>
      <c r="F30" s="103"/>
      <c r="G30" s="103"/>
    </row>
    <row r="31" spans="1:18" ht="24" x14ac:dyDescent="0.25">
      <c r="A31" s="100" t="s">
        <v>164</v>
      </c>
    </row>
    <row r="32" spans="1:18" ht="21" x14ac:dyDescent="0.25">
      <c r="A32" s="99" t="s">
        <v>165</v>
      </c>
    </row>
    <row r="33" spans="1:7" ht="18.75" x14ac:dyDescent="0.35">
      <c r="A33" s="102" t="s">
        <v>166</v>
      </c>
      <c r="C33" s="101"/>
      <c r="D33" s="101"/>
    </row>
    <row r="34" spans="1:7" ht="21" x14ac:dyDescent="0.25">
      <c r="A34" s="99"/>
    </row>
    <row r="35" spans="1:7" ht="21" x14ac:dyDescent="0.25">
      <c r="A35" s="99" t="s">
        <v>165</v>
      </c>
    </row>
    <row r="36" spans="1:7" ht="18.75" x14ac:dyDescent="0.35">
      <c r="A36" s="102" t="s">
        <v>166</v>
      </c>
      <c r="C36" s="101"/>
      <c r="D36" s="101"/>
    </row>
    <row r="38" spans="1:7" ht="23.25" x14ac:dyDescent="0.25">
      <c r="A38" s="7"/>
    </row>
    <row r="39" spans="1:7" ht="21" x14ac:dyDescent="0.25">
      <c r="A39" s="99"/>
    </row>
    <row r="40" spans="1:7" ht="18.75" x14ac:dyDescent="0.35">
      <c r="A40" s="102"/>
      <c r="B40" s="103"/>
      <c r="C40" s="103"/>
      <c r="D40" s="103"/>
      <c r="E40" s="103"/>
      <c r="F40" s="103"/>
      <c r="G40" s="103"/>
    </row>
    <row r="41" spans="1:7" ht="24" x14ac:dyDescent="0.25">
      <c r="A41" s="100"/>
    </row>
    <row r="42" spans="1:7" ht="21" x14ac:dyDescent="0.25">
      <c r="A42" s="99"/>
    </row>
    <row r="43" spans="1:7" ht="18.75" x14ac:dyDescent="0.35">
      <c r="A43" s="102"/>
      <c r="C43" s="101"/>
      <c r="D43" s="101"/>
    </row>
    <row r="44" spans="1:7" ht="21" x14ac:dyDescent="0.25">
      <c r="A44" s="99"/>
    </row>
    <row r="45" spans="1:7" ht="21" x14ac:dyDescent="0.25">
      <c r="A45" s="99"/>
    </row>
    <row r="46" spans="1:7" ht="18.75" x14ac:dyDescent="0.35">
      <c r="A46" s="102"/>
      <c r="C46" s="101"/>
      <c r="D46" s="101"/>
    </row>
  </sheetData>
  <mergeCells count="11">
    <mergeCell ref="E24:H24"/>
    <mergeCell ref="C24:D24"/>
    <mergeCell ref="C23:D23"/>
    <mergeCell ref="A23:B23"/>
    <mergeCell ref="A26:B26"/>
    <mergeCell ref="I1:I2"/>
    <mergeCell ref="A4:J4"/>
    <mergeCell ref="B1:B2"/>
    <mergeCell ref="C1:C2"/>
    <mergeCell ref="E1:H1"/>
    <mergeCell ref="J1:J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9"/>
  <sheetViews>
    <sheetView view="pageBreakPreview" zoomScale="60" zoomScaleNormal="100" workbookViewId="0">
      <selection activeCell="D20" sqref="D20"/>
    </sheetView>
  </sheetViews>
  <sheetFormatPr defaultRowHeight="15" x14ac:dyDescent="0.25"/>
  <cols>
    <col min="1" max="1" width="4.28515625" customWidth="1"/>
    <col min="2" max="2" width="75" customWidth="1"/>
    <col min="3" max="3" width="16" customWidth="1"/>
    <col min="4" max="4" width="14.140625" customWidth="1"/>
    <col min="5" max="5" width="8.85546875" customWidth="1"/>
    <col min="6" max="6" width="9.5703125" customWidth="1"/>
    <col min="7" max="7" width="8.7109375" customWidth="1"/>
    <col min="8" max="8" width="8.42578125" customWidth="1"/>
    <col min="9" max="9" width="7.5703125" customWidth="1"/>
    <col min="10" max="10" width="7.42578125" customWidth="1"/>
  </cols>
  <sheetData>
    <row r="1" spans="1:10" ht="27.75" customHeight="1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408" t="s">
        <v>4</v>
      </c>
      <c r="E2" s="850" t="s">
        <v>235</v>
      </c>
      <c r="F2" s="851"/>
      <c r="G2" s="851"/>
      <c r="H2" s="851"/>
      <c r="I2" s="879" t="s">
        <v>161</v>
      </c>
      <c r="J2" s="980" t="s">
        <v>238</v>
      </c>
    </row>
    <row r="3" spans="1:10" ht="16.5" customHeight="1" thickBot="1" x14ac:dyDescent="0.3">
      <c r="A3" s="18" t="s">
        <v>1</v>
      </c>
      <c r="B3" s="861"/>
      <c r="C3" s="861"/>
      <c r="D3" s="409" t="s">
        <v>55</v>
      </c>
      <c r="E3" s="407" t="s">
        <v>5</v>
      </c>
      <c r="F3" s="407" t="s">
        <v>6</v>
      </c>
      <c r="G3" s="407" t="s">
        <v>7</v>
      </c>
      <c r="H3" s="407" t="s">
        <v>8</v>
      </c>
      <c r="I3" s="880"/>
      <c r="J3" s="981"/>
    </row>
    <row r="4" spans="1:10" ht="92.25" customHeight="1" thickBot="1" x14ac:dyDescent="0.3">
      <c r="A4" s="881" t="s">
        <v>260</v>
      </c>
      <c r="B4" s="882"/>
      <c r="C4" s="882"/>
      <c r="D4" s="882"/>
      <c r="E4" s="882"/>
      <c r="F4" s="882"/>
      <c r="G4" s="882"/>
      <c r="H4" s="882"/>
      <c r="I4" s="882"/>
      <c r="J4" s="883"/>
    </row>
    <row r="5" spans="1:10" ht="16.5" customHeight="1" thickBot="1" x14ac:dyDescent="0.3">
      <c r="A5" s="841" t="s">
        <v>62</v>
      </c>
      <c r="B5" s="842"/>
      <c r="C5" s="842"/>
      <c r="D5" s="842"/>
      <c r="E5" s="842"/>
      <c r="F5" s="842"/>
      <c r="G5" s="842"/>
      <c r="H5" s="842"/>
      <c r="I5" s="842"/>
      <c r="J5" s="843"/>
    </row>
    <row r="6" spans="1:10" ht="22.5" customHeight="1" x14ac:dyDescent="0.25">
      <c r="A6" s="163">
        <v>1</v>
      </c>
      <c r="B6" s="424" t="s">
        <v>308</v>
      </c>
      <c r="C6" s="410" t="s">
        <v>15</v>
      </c>
      <c r="D6" s="425"/>
      <c r="E6" s="571"/>
      <c r="F6" s="571"/>
      <c r="G6" s="571"/>
      <c r="H6" s="571"/>
      <c r="I6" s="448"/>
      <c r="J6" s="448"/>
    </row>
    <row r="7" spans="1:10" ht="22.5" customHeight="1" x14ac:dyDescent="0.25">
      <c r="A7" s="180">
        <v>2</v>
      </c>
      <c r="B7" s="404" t="s">
        <v>306</v>
      </c>
      <c r="C7" s="403" t="s">
        <v>15</v>
      </c>
      <c r="D7" s="426">
        <v>27000</v>
      </c>
      <c r="E7" s="450"/>
      <c r="F7" s="570"/>
      <c r="G7" s="450"/>
      <c r="H7" s="450"/>
      <c r="I7" s="449"/>
      <c r="J7" s="449"/>
    </row>
    <row r="8" spans="1:10" ht="30" customHeight="1" x14ac:dyDescent="0.25">
      <c r="A8" s="180">
        <v>3</v>
      </c>
      <c r="B8" s="476" t="s">
        <v>457</v>
      </c>
      <c r="C8" s="474" t="s">
        <v>15</v>
      </c>
      <c r="D8" s="426">
        <v>107000</v>
      </c>
      <c r="E8" s="450"/>
      <c r="F8" s="450"/>
      <c r="G8" s="450"/>
      <c r="H8" s="573"/>
      <c r="I8" s="449"/>
      <c r="J8" s="449"/>
    </row>
    <row r="9" spans="1:10" ht="35.25" customHeight="1" x14ac:dyDescent="0.25">
      <c r="A9" s="180"/>
      <c r="B9" s="476" t="s">
        <v>484</v>
      </c>
      <c r="C9" s="474" t="s">
        <v>376</v>
      </c>
      <c r="D9" s="426">
        <v>5000</v>
      </c>
      <c r="E9" s="450"/>
      <c r="F9" s="570"/>
      <c r="G9" s="450"/>
      <c r="H9" s="451"/>
      <c r="I9" s="449"/>
      <c r="J9" s="449"/>
    </row>
    <row r="10" spans="1:10" ht="22.5" customHeight="1" x14ac:dyDescent="0.25">
      <c r="A10" s="180">
        <v>4</v>
      </c>
      <c r="B10" s="427" t="s">
        <v>186</v>
      </c>
      <c r="C10" s="403" t="s">
        <v>15</v>
      </c>
      <c r="D10" s="426">
        <v>10000</v>
      </c>
      <c r="E10" s="450"/>
      <c r="F10" s="450"/>
      <c r="G10" s="570"/>
      <c r="H10" s="451"/>
      <c r="I10" s="449"/>
      <c r="J10" s="449"/>
    </row>
    <row r="11" spans="1:10" ht="22.5" customHeight="1" x14ac:dyDescent="0.25">
      <c r="A11" s="160">
        <v>5</v>
      </c>
      <c r="B11" s="427" t="s">
        <v>483</v>
      </c>
      <c r="C11" s="403" t="s">
        <v>15</v>
      </c>
      <c r="D11" s="412"/>
      <c r="E11" s="450"/>
      <c r="F11" s="570"/>
      <c r="G11" s="450"/>
      <c r="H11" s="450"/>
      <c r="I11" s="227"/>
      <c r="J11" s="449"/>
    </row>
    <row r="12" spans="1:10" ht="21.75" customHeight="1" x14ac:dyDescent="0.25">
      <c r="A12" s="180">
        <v>6</v>
      </c>
      <c r="B12" s="427" t="s">
        <v>162</v>
      </c>
      <c r="C12" s="403" t="s">
        <v>15</v>
      </c>
      <c r="D12" s="426">
        <v>28000</v>
      </c>
      <c r="E12" s="296"/>
      <c r="F12" s="294"/>
      <c r="G12" s="517"/>
      <c r="H12" s="296"/>
      <c r="I12" s="227"/>
      <c r="J12" s="227"/>
    </row>
    <row r="13" spans="1:10" ht="22.5" customHeight="1" x14ac:dyDescent="0.25">
      <c r="A13" s="160">
        <v>7</v>
      </c>
      <c r="B13" s="427" t="s">
        <v>163</v>
      </c>
      <c r="C13" s="403" t="s">
        <v>15</v>
      </c>
      <c r="D13" s="426">
        <v>104000</v>
      </c>
      <c r="E13" s="296"/>
      <c r="F13" s="519"/>
      <c r="G13" s="296"/>
      <c r="H13" s="296"/>
      <c r="I13" s="227"/>
      <c r="J13" s="227"/>
    </row>
    <row r="14" spans="1:10" ht="34.5" customHeight="1" x14ac:dyDescent="0.25">
      <c r="A14" s="180">
        <v>8</v>
      </c>
      <c r="B14" s="405" t="s">
        <v>458</v>
      </c>
      <c r="C14" s="474" t="s">
        <v>377</v>
      </c>
      <c r="D14" s="430"/>
      <c r="E14" s="296"/>
      <c r="F14" s="411"/>
      <c r="G14" s="411"/>
      <c r="H14" s="411"/>
      <c r="I14" s="464">
        <v>21000</v>
      </c>
      <c r="J14" s="227"/>
    </row>
    <row r="15" spans="1:10" ht="34.5" customHeight="1" x14ac:dyDescent="0.25">
      <c r="A15" s="160">
        <v>9</v>
      </c>
      <c r="B15" s="405" t="s">
        <v>459</v>
      </c>
      <c r="C15" s="403" t="s">
        <v>10</v>
      </c>
      <c r="D15" s="430"/>
      <c r="E15" s="296"/>
      <c r="F15" s="411"/>
      <c r="G15" s="411"/>
      <c r="H15" s="411"/>
      <c r="I15" s="464">
        <v>20000</v>
      </c>
      <c r="J15" s="227"/>
    </row>
    <row r="16" spans="1:10" ht="22.5" customHeight="1" x14ac:dyDescent="0.25">
      <c r="A16" s="180">
        <v>10</v>
      </c>
      <c r="B16" s="405" t="s">
        <v>257</v>
      </c>
      <c r="C16" s="474" t="s">
        <v>376</v>
      </c>
      <c r="D16" s="406">
        <v>1500</v>
      </c>
      <c r="E16" s="296"/>
      <c r="F16" s="510"/>
      <c r="G16" s="411"/>
      <c r="H16" s="411"/>
      <c r="I16" s="227"/>
      <c r="J16" s="227"/>
    </row>
    <row r="17" spans="1:10" ht="22.5" customHeight="1" x14ac:dyDescent="0.25">
      <c r="A17" s="160">
        <v>11</v>
      </c>
      <c r="B17" s="429" t="s">
        <v>227</v>
      </c>
      <c r="C17" s="431" t="s">
        <v>15</v>
      </c>
      <c r="D17" s="432">
        <v>3000</v>
      </c>
      <c r="E17" s="296"/>
      <c r="F17" s="411"/>
      <c r="G17" s="510"/>
      <c r="H17" s="411"/>
      <c r="I17" s="227"/>
      <c r="J17" s="227"/>
    </row>
    <row r="18" spans="1:10" ht="55.5" customHeight="1" x14ac:dyDescent="0.25">
      <c r="A18" s="180">
        <v>12</v>
      </c>
      <c r="B18" s="572" t="s">
        <v>274</v>
      </c>
      <c r="C18" s="474" t="s">
        <v>178</v>
      </c>
      <c r="D18" s="419"/>
      <c r="E18" s="296"/>
      <c r="F18" s="411"/>
      <c r="G18" s="411"/>
      <c r="H18" s="411"/>
      <c r="I18" s="227"/>
      <c r="J18" s="464">
        <v>30000</v>
      </c>
    </row>
    <row r="19" spans="1:10" ht="21.75" customHeight="1" x14ac:dyDescent="0.25">
      <c r="A19" s="180">
        <v>13</v>
      </c>
      <c r="B19" s="572" t="s">
        <v>309</v>
      </c>
      <c r="C19" s="474" t="s">
        <v>376</v>
      </c>
      <c r="D19" s="419">
        <v>16000</v>
      </c>
      <c r="E19" s="296"/>
      <c r="F19" s="411"/>
      <c r="G19" s="411"/>
      <c r="H19" s="510"/>
      <c r="I19" s="227"/>
      <c r="J19" s="227"/>
    </row>
    <row r="20" spans="1:10" ht="21.75" customHeight="1" x14ac:dyDescent="0.25">
      <c r="A20" s="180">
        <v>14</v>
      </c>
      <c r="B20" s="572" t="s">
        <v>493</v>
      </c>
      <c r="C20" s="474" t="s">
        <v>376</v>
      </c>
      <c r="D20" s="419">
        <v>40000</v>
      </c>
      <c r="E20" s="418"/>
      <c r="F20" s="402"/>
      <c r="G20" s="510"/>
      <c r="H20" s="402"/>
      <c r="I20" s="145"/>
      <c r="J20" s="145"/>
    </row>
    <row r="21" spans="1:10" ht="18.75" x14ac:dyDescent="0.25">
      <c r="A21" s="181"/>
      <c r="B21" s="433"/>
      <c r="C21" s="421"/>
      <c r="D21" s="419"/>
      <c r="E21" s="418"/>
      <c r="F21" s="402"/>
      <c r="G21" s="402"/>
      <c r="H21" s="402"/>
      <c r="I21" s="145"/>
      <c r="J21" s="145"/>
    </row>
    <row r="22" spans="1:10" ht="21.75" customHeight="1" x14ac:dyDescent="0.25">
      <c r="A22" s="181"/>
      <c r="B22" s="433"/>
      <c r="C22" s="421"/>
      <c r="D22" s="419"/>
      <c r="E22" s="418"/>
      <c r="F22" s="402"/>
      <c r="G22" s="402"/>
      <c r="H22" s="402"/>
      <c r="I22" s="145"/>
      <c r="J22" s="145"/>
    </row>
    <row r="23" spans="1:10" ht="21.75" customHeight="1" x14ac:dyDescent="0.25">
      <c r="A23" s="181"/>
      <c r="B23" s="433"/>
      <c r="C23" s="421"/>
      <c r="D23" s="419"/>
      <c r="E23" s="418"/>
      <c r="F23" s="402"/>
      <c r="G23" s="402"/>
      <c r="H23" s="402"/>
      <c r="I23" s="145"/>
      <c r="J23" s="145"/>
    </row>
    <row r="24" spans="1:10" ht="21.75" customHeight="1" x14ac:dyDescent="0.25">
      <c r="A24" s="181"/>
      <c r="B24" s="413"/>
      <c r="C24" s="420"/>
      <c r="D24" s="420"/>
      <c r="E24" s="418"/>
      <c r="F24" s="402"/>
      <c r="G24" s="402"/>
      <c r="H24" s="402"/>
      <c r="I24" s="145"/>
      <c r="J24" s="145"/>
    </row>
    <row r="25" spans="1:10" ht="21.75" customHeight="1" x14ac:dyDescent="0.25">
      <c r="A25" s="182"/>
      <c r="B25" s="420"/>
      <c r="C25" s="420"/>
      <c r="D25" s="771">
        <f>SUM(D7:D24)</f>
        <v>341500</v>
      </c>
      <c r="E25" s="418"/>
      <c r="F25" s="402"/>
      <c r="G25" s="402"/>
      <c r="H25" s="402"/>
      <c r="I25" s="145"/>
      <c r="J25" s="145"/>
    </row>
    <row r="26" spans="1:10" ht="18.75" customHeight="1" x14ac:dyDescent="0.25">
      <c r="A26" s="868" t="s">
        <v>215</v>
      </c>
      <c r="B26" s="869"/>
      <c r="C26" s="1035">
        <v>3163.14</v>
      </c>
      <c r="D26" s="1036"/>
      <c r="E26" s="1028"/>
      <c r="F26" s="1029"/>
      <c r="G26" s="1029"/>
      <c r="H26" s="1029"/>
      <c r="I26" s="1033"/>
      <c r="J26" s="1033"/>
    </row>
    <row r="27" spans="1:10" ht="18.75" customHeight="1" x14ac:dyDescent="0.25">
      <c r="A27" s="1032" t="s">
        <v>354</v>
      </c>
      <c r="B27" s="1032"/>
      <c r="C27" s="1037"/>
      <c r="D27" s="1037"/>
      <c r="E27" s="1030"/>
      <c r="F27" s="1031"/>
      <c r="G27" s="1031"/>
      <c r="H27" s="1031"/>
      <c r="I27" s="1034"/>
      <c r="J27" s="1034"/>
    </row>
    <row r="28" spans="1:10" ht="18.75" x14ac:dyDescent="0.25">
      <c r="A28" s="1027" t="s">
        <v>355</v>
      </c>
      <c r="B28" s="1027"/>
      <c r="C28" s="183"/>
      <c r="D28" s="184"/>
      <c r="E28" s="51"/>
      <c r="F28" s="50"/>
      <c r="G28" s="50"/>
      <c r="H28" s="50"/>
      <c r="I28" s="5"/>
      <c r="J28" s="5"/>
    </row>
    <row r="30" spans="1:10" ht="23.25" x14ac:dyDescent="0.25">
      <c r="A30" s="7" t="s">
        <v>74</v>
      </c>
    </row>
    <row r="31" spans="1:10" ht="21" x14ac:dyDescent="0.25">
      <c r="A31" s="99" t="s">
        <v>75</v>
      </c>
    </row>
    <row r="32" spans="1:10" ht="15.75" customHeight="1" x14ac:dyDescent="0.35">
      <c r="A32" s="102" t="s">
        <v>166</v>
      </c>
      <c r="B32" s="103"/>
      <c r="C32" s="103"/>
      <c r="D32" s="103"/>
      <c r="E32" s="103"/>
      <c r="F32" s="103"/>
      <c r="G32" s="103"/>
    </row>
    <row r="33" spans="1:4" ht="15" customHeight="1" x14ac:dyDescent="0.25">
      <c r="A33" s="100" t="s">
        <v>164</v>
      </c>
    </row>
    <row r="34" spans="1:4" ht="21" x14ac:dyDescent="0.25">
      <c r="A34" s="99" t="s">
        <v>165</v>
      </c>
    </row>
    <row r="35" spans="1:4" ht="12.75" customHeight="1" x14ac:dyDescent="0.35">
      <c r="A35" s="102" t="s">
        <v>166</v>
      </c>
      <c r="C35" s="101"/>
      <c r="D35" s="101"/>
    </row>
    <row r="36" spans="1:4" ht="14.25" customHeight="1" x14ac:dyDescent="0.25">
      <c r="A36" s="99"/>
    </row>
    <row r="37" spans="1:4" ht="21" x14ac:dyDescent="0.25">
      <c r="A37" s="99" t="s">
        <v>165</v>
      </c>
    </row>
    <row r="38" spans="1:4" ht="18.75" x14ac:dyDescent="0.35">
      <c r="A38" s="102" t="s">
        <v>166</v>
      </c>
      <c r="C38" s="101"/>
      <c r="D38" s="101"/>
    </row>
    <row r="39" spans="1:4" x14ac:dyDescent="0.25">
      <c r="A39" s="98"/>
    </row>
  </sheetData>
  <mergeCells count="16">
    <mergeCell ref="A1:J1"/>
    <mergeCell ref="I2:I3"/>
    <mergeCell ref="J2:J3"/>
    <mergeCell ref="B2:B3"/>
    <mergeCell ref="C2:C3"/>
    <mergeCell ref="E2:H2"/>
    <mergeCell ref="A28:B28"/>
    <mergeCell ref="E26:H27"/>
    <mergeCell ref="A4:J4"/>
    <mergeCell ref="A5:J5"/>
    <mergeCell ref="A27:B27"/>
    <mergeCell ref="J26:J27"/>
    <mergeCell ref="A26:B26"/>
    <mergeCell ref="C26:D26"/>
    <mergeCell ref="C27:D27"/>
    <mergeCell ref="I26:I27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1"/>
  <sheetViews>
    <sheetView view="pageBreakPreview" topLeftCell="A4" zoomScale="60" zoomScaleNormal="100" workbookViewId="0">
      <selection activeCell="AD23" sqref="AD22:AD23"/>
    </sheetView>
  </sheetViews>
  <sheetFormatPr defaultRowHeight="15" x14ac:dyDescent="0.25"/>
  <cols>
    <col min="1" max="1" width="4.42578125" customWidth="1"/>
    <col min="2" max="2" width="75.42578125" customWidth="1"/>
    <col min="3" max="3" width="15" customWidth="1"/>
    <col min="4" max="4" width="15.42578125" customWidth="1"/>
    <col min="5" max="5" width="8.5703125" customWidth="1"/>
    <col min="6" max="6" width="9" customWidth="1"/>
    <col min="7" max="8" width="8.7109375" customWidth="1"/>
    <col min="9" max="9" width="9" customWidth="1"/>
    <col min="10" max="10" width="7.42578125" style="599" customWidth="1"/>
    <col min="11" max="11" width="0.5703125" style="5" customWidth="1"/>
    <col min="12" max="12" width="9.140625" style="5" hidden="1" customWidth="1"/>
    <col min="13" max="13" width="9.140625" style="599" hidden="1" customWidth="1"/>
  </cols>
  <sheetData>
    <row r="1" spans="1:163" ht="21.75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</row>
    <row r="2" spans="1:163" ht="16.5" customHeight="1" thickBot="1" x14ac:dyDescent="0.3">
      <c r="A2" s="1" t="s">
        <v>0</v>
      </c>
      <c r="B2" s="860" t="s">
        <v>2</v>
      </c>
      <c r="C2" s="860" t="s">
        <v>3</v>
      </c>
      <c r="D2" s="408" t="s">
        <v>4</v>
      </c>
      <c r="E2" s="850" t="s">
        <v>235</v>
      </c>
      <c r="F2" s="851"/>
      <c r="G2" s="851"/>
      <c r="H2" s="851"/>
      <c r="I2" s="879" t="s">
        <v>161</v>
      </c>
      <c r="J2" s="1041" t="s">
        <v>238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163" ht="16.5" customHeight="1" thickBot="1" x14ac:dyDescent="0.3">
      <c r="A3" s="18" t="s">
        <v>1</v>
      </c>
      <c r="B3" s="861"/>
      <c r="C3" s="861"/>
      <c r="D3" s="409" t="s">
        <v>55</v>
      </c>
      <c r="E3" s="407" t="s">
        <v>5</v>
      </c>
      <c r="F3" s="407" t="s">
        <v>6</v>
      </c>
      <c r="G3" s="407" t="s">
        <v>7</v>
      </c>
      <c r="H3" s="407" t="s">
        <v>8</v>
      </c>
      <c r="I3" s="880"/>
      <c r="J3" s="10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</row>
    <row r="4" spans="1:163" ht="97.5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</row>
    <row r="5" spans="1:163" ht="16.5" customHeight="1" thickBot="1" x14ac:dyDescent="0.3">
      <c r="A5" s="1043" t="s">
        <v>59</v>
      </c>
      <c r="B5" s="1044"/>
      <c r="C5" s="1044"/>
      <c r="D5" s="1044"/>
      <c r="E5" s="1044"/>
      <c r="F5" s="1044"/>
      <c r="G5" s="1044"/>
      <c r="H5" s="1044"/>
      <c r="I5" s="1044"/>
      <c r="J5" s="104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</row>
    <row r="6" spans="1:163" s="587" customFormat="1" ht="22.5" customHeight="1" x14ac:dyDescent="0.25">
      <c r="A6" s="582">
        <v>1</v>
      </c>
      <c r="B6" s="583" t="s">
        <v>282</v>
      </c>
      <c r="C6" s="474" t="s">
        <v>376</v>
      </c>
      <c r="D6" s="584"/>
      <c r="E6" s="585"/>
      <c r="F6" s="585"/>
      <c r="G6" s="585"/>
      <c r="H6" s="585"/>
      <c r="I6" s="586"/>
      <c r="J6" s="586"/>
      <c r="K6" s="598"/>
      <c r="L6" s="598"/>
      <c r="M6" s="600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8"/>
      <c r="BF6" s="598"/>
      <c r="BG6" s="598"/>
      <c r="BH6" s="598"/>
      <c r="BI6" s="598"/>
      <c r="BJ6" s="598"/>
      <c r="BK6" s="598"/>
      <c r="BL6" s="598"/>
      <c r="BM6" s="598"/>
      <c r="BN6" s="598"/>
      <c r="BO6" s="598"/>
      <c r="BP6" s="598"/>
      <c r="BQ6" s="598"/>
      <c r="BR6" s="598"/>
      <c r="BS6" s="598"/>
      <c r="BT6" s="598"/>
      <c r="BU6" s="598"/>
      <c r="BV6" s="598"/>
      <c r="BW6" s="598"/>
      <c r="BX6" s="598"/>
      <c r="BY6" s="598"/>
      <c r="BZ6" s="598"/>
      <c r="CA6" s="598"/>
      <c r="CB6" s="598"/>
      <c r="CC6" s="598"/>
      <c r="CD6" s="598"/>
      <c r="CE6" s="598"/>
      <c r="CF6" s="598"/>
      <c r="CG6" s="598"/>
      <c r="CH6" s="598"/>
      <c r="CI6" s="598"/>
      <c r="CJ6" s="598"/>
      <c r="CK6" s="598"/>
      <c r="CL6" s="598"/>
      <c r="CM6" s="598"/>
      <c r="CN6" s="598"/>
      <c r="CO6" s="598"/>
      <c r="CP6" s="598"/>
      <c r="CQ6" s="598"/>
      <c r="CR6" s="598"/>
      <c r="CS6" s="598"/>
      <c r="CT6" s="598"/>
      <c r="CU6" s="598"/>
      <c r="CV6" s="598"/>
      <c r="CW6" s="598"/>
      <c r="CX6" s="598"/>
      <c r="CY6" s="598"/>
      <c r="CZ6" s="598"/>
      <c r="DA6" s="598"/>
      <c r="DB6" s="598"/>
      <c r="DC6" s="598"/>
      <c r="DD6" s="598"/>
      <c r="DE6" s="598"/>
      <c r="DF6" s="598"/>
      <c r="DG6" s="598"/>
      <c r="DH6" s="598"/>
      <c r="DI6" s="598"/>
      <c r="DJ6" s="598"/>
      <c r="DK6" s="598"/>
      <c r="DL6" s="598"/>
      <c r="DM6" s="598"/>
      <c r="DN6" s="598"/>
      <c r="DO6" s="598"/>
      <c r="DP6" s="598"/>
      <c r="DQ6" s="598"/>
      <c r="DR6" s="598"/>
      <c r="DS6" s="598"/>
      <c r="DT6" s="598"/>
      <c r="DU6" s="598"/>
      <c r="DV6" s="598"/>
      <c r="DW6" s="598"/>
      <c r="DX6" s="598"/>
      <c r="DY6" s="598"/>
      <c r="DZ6" s="598"/>
      <c r="EA6" s="598"/>
      <c r="EB6" s="598"/>
      <c r="EC6" s="598"/>
      <c r="ED6" s="598"/>
      <c r="EE6" s="598"/>
      <c r="EF6" s="598"/>
      <c r="EG6" s="598"/>
      <c r="EH6" s="598"/>
      <c r="EI6" s="598"/>
      <c r="EJ6" s="598"/>
      <c r="EK6" s="598"/>
      <c r="EL6" s="598"/>
      <c r="EM6" s="598"/>
      <c r="EN6" s="598"/>
      <c r="EO6" s="598"/>
      <c r="EP6" s="598"/>
      <c r="EQ6" s="598"/>
      <c r="ER6" s="598"/>
      <c r="ES6" s="598"/>
      <c r="ET6" s="598"/>
      <c r="EU6" s="598"/>
      <c r="EV6" s="598"/>
      <c r="EW6" s="598"/>
      <c r="EX6" s="598"/>
      <c r="EY6" s="598"/>
      <c r="EZ6" s="598"/>
      <c r="FA6" s="598"/>
      <c r="FB6" s="598"/>
      <c r="FC6" s="598"/>
      <c r="FD6" s="598"/>
      <c r="FE6" s="598"/>
      <c r="FF6" s="598"/>
      <c r="FG6" s="598"/>
    </row>
    <row r="7" spans="1:163" s="575" customFormat="1" ht="22.5" customHeight="1" x14ac:dyDescent="0.25">
      <c r="A7" s="588">
        <v>2</v>
      </c>
      <c r="B7" s="332" t="s">
        <v>105</v>
      </c>
      <c r="C7" s="474" t="s">
        <v>376</v>
      </c>
      <c r="D7" s="306"/>
      <c r="E7" s="225"/>
      <c r="F7" s="225"/>
      <c r="G7" s="225"/>
      <c r="H7" s="225"/>
      <c r="I7" s="576">
        <v>80000</v>
      </c>
      <c r="J7" s="574"/>
      <c r="K7" s="598"/>
      <c r="L7" s="598"/>
      <c r="M7" s="600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598"/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8"/>
      <c r="CO7" s="598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8"/>
      <c r="DL7" s="598"/>
      <c r="DM7" s="598"/>
      <c r="DN7" s="598"/>
      <c r="DO7" s="598"/>
      <c r="DP7" s="598"/>
      <c r="DQ7" s="598"/>
      <c r="DR7" s="598"/>
      <c r="DS7" s="598"/>
      <c r="DT7" s="598"/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598"/>
      <c r="EJ7" s="598"/>
      <c r="EK7" s="598"/>
      <c r="EL7" s="598"/>
      <c r="EM7" s="598"/>
      <c r="EN7" s="598"/>
      <c r="EO7" s="598"/>
      <c r="EP7" s="598"/>
      <c r="EQ7" s="598"/>
      <c r="ER7" s="598"/>
      <c r="ES7" s="598"/>
      <c r="ET7" s="598"/>
      <c r="EU7" s="598"/>
      <c r="EV7" s="598"/>
      <c r="EW7" s="598"/>
      <c r="EX7" s="598"/>
      <c r="EY7" s="598"/>
      <c r="EZ7" s="598"/>
      <c r="FA7" s="598"/>
      <c r="FB7" s="598"/>
      <c r="FC7" s="598"/>
      <c r="FD7" s="598"/>
      <c r="FE7" s="598"/>
      <c r="FF7" s="598"/>
      <c r="FG7" s="598"/>
    </row>
    <row r="8" spans="1:163" s="575" customFormat="1" ht="24" customHeight="1" x14ac:dyDescent="0.25">
      <c r="A8" s="588">
        <v>3</v>
      </c>
      <c r="B8" s="332" t="s">
        <v>249</v>
      </c>
      <c r="C8" s="474" t="s">
        <v>376</v>
      </c>
      <c r="D8" s="306">
        <v>28000</v>
      </c>
      <c r="E8" s="225"/>
      <c r="F8" s="465"/>
      <c r="G8" s="225"/>
      <c r="H8" s="225"/>
      <c r="I8" s="574"/>
      <c r="J8" s="574"/>
      <c r="K8" s="598"/>
      <c r="L8" s="601"/>
      <c r="M8" s="600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598"/>
      <c r="EC8" s="598"/>
      <c r="ED8" s="598"/>
      <c r="EE8" s="598"/>
      <c r="EF8" s="598"/>
      <c r="EG8" s="598"/>
      <c r="EH8" s="598"/>
      <c r="EI8" s="598"/>
      <c r="EJ8" s="598"/>
      <c r="EK8" s="598"/>
      <c r="EL8" s="598"/>
      <c r="EM8" s="598"/>
      <c r="EN8" s="598"/>
      <c r="EO8" s="598"/>
      <c r="EP8" s="598"/>
      <c r="EQ8" s="598"/>
      <c r="ER8" s="598"/>
      <c r="ES8" s="598"/>
      <c r="ET8" s="598"/>
      <c r="EU8" s="598"/>
      <c r="EV8" s="598"/>
      <c r="EW8" s="598"/>
      <c r="EX8" s="598"/>
      <c r="EY8" s="598"/>
      <c r="EZ8" s="598"/>
      <c r="FA8" s="598"/>
      <c r="FB8" s="598"/>
      <c r="FC8" s="598"/>
      <c r="FD8" s="598"/>
      <c r="FE8" s="598"/>
      <c r="FF8" s="598"/>
      <c r="FG8" s="598"/>
    </row>
    <row r="9" spans="1:163" s="575" customFormat="1" ht="24" customHeight="1" x14ac:dyDescent="0.25">
      <c r="A9" s="588">
        <v>4</v>
      </c>
      <c r="B9" s="332" t="s">
        <v>106</v>
      </c>
      <c r="C9" s="474" t="s">
        <v>376</v>
      </c>
      <c r="D9" s="306">
        <v>6000</v>
      </c>
      <c r="E9" s="225"/>
      <c r="F9" s="225"/>
      <c r="G9" s="465"/>
      <c r="H9" s="225"/>
      <c r="I9" s="574"/>
      <c r="J9" s="574"/>
      <c r="K9" s="598"/>
      <c r="L9" s="601"/>
      <c r="M9" s="600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598"/>
      <c r="EC9" s="598"/>
      <c r="ED9" s="598"/>
      <c r="EE9" s="598"/>
      <c r="EF9" s="598"/>
      <c r="EG9" s="598"/>
      <c r="EH9" s="598"/>
      <c r="EI9" s="598"/>
      <c r="EJ9" s="598"/>
      <c r="EK9" s="598"/>
      <c r="EL9" s="598"/>
      <c r="EM9" s="598"/>
      <c r="EN9" s="598"/>
      <c r="EO9" s="598"/>
      <c r="EP9" s="598"/>
      <c r="EQ9" s="598"/>
      <c r="ER9" s="598"/>
      <c r="ES9" s="598"/>
      <c r="ET9" s="598"/>
      <c r="EU9" s="598"/>
      <c r="EV9" s="598"/>
      <c r="EW9" s="598"/>
      <c r="EX9" s="598"/>
      <c r="EY9" s="598"/>
      <c r="EZ9" s="598"/>
      <c r="FA9" s="598"/>
      <c r="FB9" s="598"/>
      <c r="FC9" s="598"/>
      <c r="FD9" s="598"/>
      <c r="FE9" s="598"/>
      <c r="FF9" s="598"/>
      <c r="FG9" s="598"/>
    </row>
    <row r="10" spans="1:163" s="575" customFormat="1" ht="24" customHeight="1" x14ac:dyDescent="0.25">
      <c r="A10" s="588">
        <v>5</v>
      </c>
      <c r="B10" s="423" t="s">
        <v>104</v>
      </c>
      <c r="C10" s="474" t="s">
        <v>376</v>
      </c>
      <c r="D10" s="306">
        <v>48000</v>
      </c>
      <c r="E10" s="225"/>
      <c r="F10" s="465"/>
      <c r="G10" s="225"/>
      <c r="H10" s="225"/>
      <c r="I10" s="574"/>
      <c r="J10" s="574"/>
      <c r="K10" s="598"/>
      <c r="L10" s="601"/>
      <c r="M10" s="600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DX10" s="598"/>
      <c r="DY10" s="598"/>
      <c r="DZ10" s="598"/>
      <c r="EA10" s="598"/>
      <c r="EB10" s="598"/>
      <c r="EC10" s="598"/>
      <c r="ED10" s="598"/>
      <c r="EE10" s="598"/>
      <c r="EF10" s="598"/>
      <c r="EG10" s="598"/>
      <c r="EH10" s="598"/>
      <c r="EI10" s="598"/>
      <c r="EJ10" s="598"/>
      <c r="EK10" s="598"/>
      <c r="EL10" s="598"/>
      <c r="EM10" s="598"/>
      <c r="EN10" s="598"/>
      <c r="EO10" s="598"/>
      <c r="EP10" s="598"/>
      <c r="EQ10" s="598"/>
      <c r="ER10" s="598"/>
      <c r="ES10" s="598"/>
      <c r="ET10" s="598"/>
      <c r="EU10" s="598"/>
      <c r="EV10" s="598"/>
      <c r="EW10" s="598"/>
      <c r="EX10" s="598"/>
      <c r="EY10" s="598"/>
      <c r="EZ10" s="598"/>
      <c r="FA10" s="598"/>
      <c r="FB10" s="598"/>
      <c r="FC10" s="598"/>
      <c r="FD10" s="598"/>
      <c r="FE10" s="598"/>
      <c r="FF10" s="598"/>
      <c r="FG10" s="598"/>
    </row>
    <row r="11" spans="1:163" s="575" customFormat="1" ht="22.5" customHeight="1" x14ac:dyDescent="0.25">
      <c r="A11" s="588">
        <v>6</v>
      </c>
      <c r="B11" s="332" t="s">
        <v>311</v>
      </c>
      <c r="C11" s="474" t="s">
        <v>376</v>
      </c>
      <c r="D11" s="306">
        <v>15000</v>
      </c>
      <c r="E11" s="225"/>
      <c r="F11" s="225"/>
      <c r="G11" s="465"/>
      <c r="H11" s="225"/>
      <c r="I11" s="574"/>
      <c r="J11" s="574"/>
      <c r="K11" s="598"/>
      <c r="L11" s="598"/>
      <c r="M11" s="600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DX11" s="598"/>
      <c r="DY11" s="598"/>
      <c r="DZ11" s="598"/>
      <c r="EA11" s="598"/>
      <c r="EB11" s="598"/>
      <c r="EC11" s="598"/>
      <c r="ED11" s="598"/>
      <c r="EE11" s="598"/>
      <c r="EF11" s="598"/>
      <c r="EG11" s="598"/>
      <c r="EH11" s="598"/>
      <c r="EI11" s="598"/>
      <c r="EJ11" s="598"/>
      <c r="EK11" s="598"/>
      <c r="EL11" s="598"/>
      <c r="EM11" s="598"/>
      <c r="EN11" s="598"/>
      <c r="EO11" s="598"/>
      <c r="EP11" s="598"/>
      <c r="EQ11" s="598"/>
      <c r="ER11" s="598"/>
      <c r="ES11" s="598"/>
      <c r="ET11" s="598"/>
      <c r="EU11" s="598"/>
      <c r="EV11" s="598"/>
      <c r="EW11" s="598"/>
      <c r="EX11" s="598"/>
      <c r="EY11" s="598"/>
      <c r="EZ11" s="598"/>
      <c r="FA11" s="598"/>
      <c r="FB11" s="598"/>
      <c r="FC11" s="598"/>
      <c r="FD11" s="598"/>
      <c r="FE11" s="598"/>
      <c r="FF11" s="598"/>
      <c r="FG11" s="598"/>
    </row>
    <row r="12" spans="1:163" s="575" customFormat="1" ht="30" customHeight="1" x14ac:dyDescent="0.25">
      <c r="A12" s="588">
        <v>7</v>
      </c>
      <c r="B12" s="332" t="s">
        <v>85</v>
      </c>
      <c r="C12" s="474" t="s">
        <v>376</v>
      </c>
      <c r="D12" s="306">
        <v>98000</v>
      </c>
      <c r="E12" s="225"/>
      <c r="F12" s="465"/>
      <c r="G12" s="225"/>
      <c r="H12" s="225"/>
      <c r="I12" s="574"/>
      <c r="J12" s="574"/>
      <c r="K12" s="598"/>
      <c r="L12" s="598"/>
      <c r="M12" s="600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  <c r="DI12" s="598"/>
      <c r="DJ12" s="598"/>
      <c r="DK12" s="598"/>
      <c r="DL12" s="598"/>
      <c r="DM12" s="598"/>
      <c r="DN12" s="598"/>
      <c r="DO12" s="598"/>
      <c r="DP12" s="598"/>
      <c r="DQ12" s="598"/>
      <c r="DR12" s="598"/>
      <c r="DS12" s="598"/>
      <c r="DT12" s="598"/>
      <c r="DU12" s="598"/>
      <c r="DV12" s="598"/>
      <c r="DW12" s="598"/>
      <c r="DX12" s="598"/>
      <c r="DY12" s="598"/>
      <c r="DZ12" s="598"/>
      <c r="EA12" s="598"/>
      <c r="EB12" s="598"/>
      <c r="EC12" s="598"/>
      <c r="ED12" s="598"/>
      <c r="EE12" s="598"/>
      <c r="EF12" s="598"/>
      <c r="EG12" s="598"/>
      <c r="EH12" s="598"/>
      <c r="EI12" s="598"/>
      <c r="EJ12" s="598"/>
      <c r="EK12" s="598"/>
      <c r="EL12" s="598"/>
      <c r="EM12" s="598"/>
      <c r="EN12" s="598"/>
      <c r="EO12" s="598"/>
      <c r="EP12" s="598"/>
      <c r="EQ12" s="598"/>
      <c r="ER12" s="598"/>
      <c r="ES12" s="598"/>
      <c r="ET12" s="598"/>
      <c r="EU12" s="598"/>
      <c r="EV12" s="598"/>
      <c r="EW12" s="598"/>
      <c r="EX12" s="598"/>
      <c r="EY12" s="598"/>
      <c r="EZ12" s="598"/>
      <c r="FA12" s="598"/>
      <c r="FB12" s="598"/>
      <c r="FC12" s="598"/>
      <c r="FD12" s="598"/>
      <c r="FE12" s="598"/>
      <c r="FF12" s="598"/>
      <c r="FG12" s="598"/>
    </row>
    <row r="13" spans="1:163" s="575" customFormat="1" ht="21.75" customHeight="1" x14ac:dyDescent="0.25">
      <c r="A13" s="588">
        <v>8</v>
      </c>
      <c r="B13" s="332" t="s">
        <v>102</v>
      </c>
      <c r="C13" s="474" t="s">
        <v>376</v>
      </c>
      <c r="D13" s="306">
        <v>14000</v>
      </c>
      <c r="E13" s="207"/>
      <c r="F13" s="207"/>
      <c r="G13" s="577"/>
      <c r="H13" s="207"/>
      <c r="I13" s="574"/>
      <c r="J13" s="574"/>
      <c r="K13" s="598"/>
      <c r="L13" s="598"/>
      <c r="M13" s="600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  <c r="AO13" s="598"/>
      <c r="AP13" s="598"/>
      <c r="AQ13" s="598"/>
      <c r="AR13" s="598"/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598"/>
      <c r="BO13" s="598"/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/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8"/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/>
      <c r="DE13" s="598"/>
      <c r="DF13" s="598"/>
      <c r="DG13" s="598"/>
      <c r="DH13" s="598"/>
      <c r="DI13" s="598"/>
      <c r="DJ13" s="598"/>
      <c r="DK13" s="598"/>
      <c r="DL13" s="598"/>
      <c r="DM13" s="598"/>
      <c r="DN13" s="598"/>
      <c r="DO13" s="598"/>
      <c r="DP13" s="598"/>
      <c r="DQ13" s="598"/>
      <c r="DR13" s="598"/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8"/>
      <c r="EF13" s="598"/>
      <c r="EG13" s="598"/>
      <c r="EH13" s="598"/>
      <c r="EI13" s="598"/>
      <c r="EJ13" s="598"/>
      <c r="EK13" s="598"/>
      <c r="EL13" s="598"/>
      <c r="EM13" s="598"/>
      <c r="EN13" s="598"/>
      <c r="EO13" s="598"/>
      <c r="EP13" s="598"/>
      <c r="EQ13" s="598"/>
      <c r="ER13" s="598"/>
      <c r="ES13" s="598"/>
      <c r="ET13" s="598"/>
      <c r="EU13" s="598"/>
      <c r="EV13" s="598"/>
      <c r="EW13" s="598"/>
      <c r="EX13" s="598"/>
      <c r="EY13" s="598"/>
      <c r="EZ13" s="598"/>
      <c r="FA13" s="598"/>
      <c r="FB13" s="598"/>
      <c r="FC13" s="598"/>
      <c r="FD13" s="598"/>
      <c r="FE13" s="598"/>
      <c r="FF13" s="598"/>
      <c r="FG13" s="598"/>
    </row>
    <row r="14" spans="1:163" s="575" customFormat="1" ht="22.5" customHeight="1" x14ac:dyDescent="0.25">
      <c r="A14" s="588">
        <v>9</v>
      </c>
      <c r="B14" s="332" t="s">
        <v>84</v>
      </c>
      <c r="C14" s="474" t="s">
        <v>376</v>
      </c>
      <c r="D14" s="306">
        <v>28000</v>
      </c>
      <c r="E14" s="207"/>
      <c r="F14" s="465"/>
      <c r="G14" s="207"/>
      <c r="H14" s="207"/>
      <c r="I14" s="574"/>
      <c r="J14" s="574"/>
      <c r="K14" s="598"/>
      <c r="L14" s="598"/>
      <c r="M14" s="600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8"/>
      <c r="DG14" s="598"/>
      <c r="DH14" s="598"/>
      <c r="DI14" s="598"/>
      <c r="DJ14" s="598"/>
      <c r="DK14" s="598"/>
      <c r="DL14" s="598"/>
      <c r="DM14" s="598"/>
      <c r="DN14" s="598"/>
      <c r="DO14" s="598"/>
      <c r="DP14" s="598"/>
      <c r="DQ14" s="598"/>
      <c r="DR14" s="598"/>
      <c r="DS14" s="598"/>
      <c r="DT14" s="598"/>
      <c r="DU14" s="598"/>
      <c r="DV14" s="598"/>
      <c r="DW14" s="598"/>
      <c r="DX14" s="598"/>
      <c r="DY14" s="598"/>
      <c r="DZ14" s="598"/>
      <c r="EA14" s="598"/>
      <c r="EB14" s="598"/>
      <c r="EC14" s="598"/>
      <c r="ED14" s="598"/>
      <c r="EE14" s="598"/>
      <c r="EF14" s="598"/>
      <c r="EG14" s="598"/>
      <c r="EH14" s="598"/>
      <c r="EI14" s="598"/>
      <c r="EJ14" s="598"/>
      <c r="EK14" s="598"/>
      <c r="EL14" s="598"/>
      <c r="EM14" s="598"/>
      <c r="EN14" s="598"/>
      <c r="EO14" s="598"/>
      <c r="EP14" s="598"/>
      <c r="EQ14" s="598"/>
      <c r="ER14" s="598"/>
      <c r="ES14" s="598"/>
      <c r="ET14" s="598"/>
      <c r="EU14" s="598"/>
      <c r="EV14" s="598"/>
      <c r="EW14" s="598"/>
      <c r="EX14" s="598"/>
      <c r="EY14" s="598"/>
      <c r="EZ14" s="598"/>
      <c r="FA14" s="598"/>
      <c r="FB14" s="598"/>
      <c r="FC14" s="598"/>
      <c r="FD14" s="598"/>
      <c r="FE14" s="598"/>
      <c r="FF14" s="598"/>
      <c r="FG14" s="598"/>
    </row>
    <row r="15" spans="1:163" s="575" customFormat="1" ht="63.75" customHeight="1" x14ac:dyDescent="0.25">
      <c r="A15" s="588">
        <v>10</v>
      </c>
      <c r="B15" s="772" t="s">
        <v>460</v>
      </c>
      <c r="C15" s="474" t="s">
        <v>376</v>
      </c>
      <c r="D15" s="306">
        <v>25000</v>
      </c>
      <c r="E15" s="206"/>
      <c r="F15" s="206"/>
      <c r="G15" s="466"/>
      <c r="H15" s="206"/>
      <c r="I15" s="574"/>
      <c r="J15" s="574"/>
      <c r="K15" s="598"/>
      <c r="L15" s="598"/>
      <c r="M15" s="600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R15" s="598"/>
      <c r="BS15" s="598"/>
      <c r="BT15" s="598"/>
      <c r="BU15" s="598"/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8"/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8"/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8"/>
      <c r="EF15" s="598"/>
      <c r="EG15" s="598"/>
      <c r="EH15" s="598"/>
      <c r="EI15" s="598"/>
      <c r="EJ15" s="598"/>
      <c r="EK15" s="598"/>
      <c r="EL15" s="598"/>
      <c r="EM15" s="598"/>
      <c r="EN15" s="598"/>
      <c r="EO15" s="598"/>
      <c r="EP15" s="598"/>
      <c r="EQ15" s="598"/>
      <c r="ER15" s="598"/>
      <c r="ES15" s="598"/>
      <c r="ET15" s="598"/>
      <c r="EU15" s="598"/>
      <c r="EV15" s="598"/>
      <c r="EW15" s="598"/>
      <c r="EX15" s="598"/>
      <c r="EY15" s="598"/>
      <c r="EZ15" s="598"/>
      <c r="FA15" s="598"/>
      <c r="FB15" s="598"/>
      <c r="FC15" s="598"/>
      <c r="FD15" s="598"/>
      <c r="FE15" s="598"/>
      <c r="FF15" s="598"/>
      <c r="FG15" s="598"/>
    </row>
    <row r="16" spans="1:163" s="575" customFormat="1" ht="24" customHeight="1" x14ac:dyDescent="0.25">
      <c r="A16" s="588">
        <v>11</v>
      </c>
      <c r="B16" s="423" t="s">
        <v>103</v>
      </c>
      <c r="C16" s="474" t="s">
        <v>376</v>
      </c>
      <c r="D16" s="306">
        <v>96000</v>
      </c>
      <c r="E16" s="206"/>
      <c r="F16" s="466"/>
      <c r="G16" s="206"/>
      <c r="H16" s="206"/>
      <c r="I16" s="574"/>
      <c r="J16" s="574"/>
      <c r="K16" s="598"/>
      <c r="L16" s="598"/>
      <c r="M16" s="600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8"/>
      <c r="AO16" s="598"/>
      <c r="AP16" s="598"/>
      <c r="AQ16" s="598"/>
      <c r="AR16" s="598"/>
      <c r="AS16" s="598"/>
      <c r="AT16" s="598"/>
      <c r="AU16" s="598"/>
      <c r="AV16" s="598"/>
      <c r="AW16" s="598"/>
      <c r="AX16" s="598"/>
      <c r="AY16" s="598"/>
      <c r="AZ16" s="598"/>
      <c r="BA16" s="598"/>
      <c r="BB16" s="598"/>
      <c r="BC16" s="598"/>
      <c r="BD16" s="598"/>
      <c r="BE16" s="598"/>
      <c r="BF16" s="598"/>
      <c r="BG16" s="598"/>
      <c r="BH16" s="598"/>
      <c r="BI16" s="598"/>
      <c r="BJ16" s="598"/>
      <c r="BK16" s="598"/>
      <c r="BL16" s="598"/>
      <c r="BM16" s="598"/>
      <c r="BN16" s="598"/>
      <c r="BO16" s="598"/>
      <c r="BP16" s="598"/>
      <c r="BQ16" s="598"/>
      <c r="BR16" s="598"/>
      <c r="BS16" s="598"/>
      <c r="BT16" s="598"/>
      <c r="BU16" s="598"/>
      <c r="BV16" s="598"/>
      <c r="BW16" s="598"/>
      <c r="BX16" s="598"/>
      <c r="BY16" s="598"/>
      <c r="BZ16" s="598"/>
      <c r="CA16" s="598"/>
      <c r="CB16" s="598"/>
      <c r="CC16" s="598"/>
      <c r="CD16" s="598"/>
      <c r="CE16" s="598"/>
      <c r="CF16" s="598"/>
      <c r="CG16" s="598"/>
      <c r="CH16" s="598"/>
      <c r="CI16" s="598"/>
      <c r="CJ16" s="598"/>
      <c r="CK16" s="598"/>
      <c r="CL16" s="598"/>
      <c r="CM16" s="598"/>
      <c r="CN16" s="598"/>
      <c r="CO16" s="598"/>
      <c r="CP16" s="598"/>
      <c r="CQ16" s="598"/>
      <c r="CR16" s="598"/>
      <c r="CS16" s="598"/>
      <c r="CT16" s="598"/>
      <c r="CU16" s="598"/>
      <c r="CV16" s="598"/>
      <c r="CW16" s="598"/>
      <c r="CX16" s="598"/>
      <c r="CY16" s="598"/>
      <c r="CZ16" s="598"/>
      <c r="DA16" s="598"/>
      <c r="DB16" s="598"/>
      <c r="DC16" s="598"/>
      <c r="DD16" s="598"/>
      <c r="DE16" s="598"/>
      <c r="DF16" s="598"/>
      <c r="DG16" s="598"/>
      <c r="DH16" s="598"/>
      <c r="DI16" s="598"/>
      <c r="DJ16" s="598"/>
      <c r="DK16" s="598"/>
      <c r="DL16" s="598"/>
      <c r="DM16" s="598"/>
      <c r="DN16" s="598"/>
      <c r="DO16" s="598"/>
      <c r="DP16" s="598"/>
      <c r="DQ16" s="598"/>
      <c r="DR16" s="598"/>
      <c r="DS16" s="598"/>
      <c r="DT16" s="598"/>
      <c r="DU16" s="598"/>
      <c r="DV16" s="598"/>
      <c r="DW16" s="598"/>
      <c r="DX16" s="598"/>
      <c r="DY16" s="598"/>
      <c r="DZ16" s="598"/>
      <c r="EA16" s="598"/>
      <c r="EB16" s="598"/>
      <c r="EC16" s="598"/>
      <c r="ED16" s="598"/>
      <c r="EE16" s="598"/>
      <c r="EF16" s="598"/>
      <c r="EG16" s="598"/>
      <c r="EH16" s="598"/>
      <c r="EI16" s="598"/>
      <c r="EJ16" s="598"/>
      <c r="EK16" s="598"/>
      <c r="EL16" s="598"/>
      <c r="EM16" s="598"/>
      <c r="EN16" s="598"/>
      <c r="EO16" s="598"/>
      <c r="EP16" s="598"/>
      <c r="EQ16" s="598"/>
      <c r="ER16" s="598"/>
      <c r="ES16" s="598"/>
      <c r="ET16" s="598"/>
      <c r="EU16" s="598"/>
      <c r="EV16" s="598"/>
      <c r="EW16" s="598"/>
      <c r="EX16" s="598"/>
      <c r="EY16" s="598"/>
      <c r="EZ16" s="598"/>
      <c r="FA16" s="598"/>
      <c r="FB16" s="598"/>
      <c r="FC16" s="598"/>
      <c r="FD16" s="598"/>
      <c r="FE16" s="598"/>
      <c r="FF16" s="598"/>
      <c r="FG16" s="598"/>
    </row>
    <row r="17" spans="1:163" s="575" customFormat="1" ht="24" customHeight="1" x14ac:dyDescent="0.25">
      <c r="A17" s="588">
        <v>12</v>
      </c>
      <c r="B17" s="423" t="s">
        <v>310</v>
      </c>
      <c r="C17" s="474" t="s">
        <v>376</v>
      </c>
      <c r="D17" s="306"/>
      <c r="E17" s="206"/>
      <c r="F17" s="206"/>
      <c r="G17" s="206"/>
      <c r="H17" s="466">
        <v>30000</v>
      </c>
      <c r="I17" s="574"/>
      <c r="J17" s="574"/>
      <c r="K17" s="598"/>
      <c r="L17" s="598"/>
      <c r="M17" s="600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  <c r="BB17" s="598"/>
      <c r="BC17" s="598"/>
      <c r="BD17" s="598"/>
      <c r="BE17" s="598"/>
      <c r="BF17" s="598"/>
      <c r="BG17" s="598"/>
      <c r="BH17" s="598"/>
      <c r="BI17" s="598"/>
      <c r="BJ17" s="598"/>
      <c r="BK17" s="598"/>
      <c r="BL17" s="598"/>
      <c r="BM17" s="598"/>
      <c r="BN17" s="598"/>
      <c r="BO17" s="598"/>
      <c r="BP17" s="598"/>
      <c r="BQ17" s="598"/>
      <c r="BR17" s="598"/>
      <c r="BS17" s="598"/>
      <c r="BT17" s="598"/>
      <c r="BU17" s="598"/>
      <c r="BV17" s="598"/>
      <c r="BW17" s="598"/>
      <c r="BX17" s="598"/>
      <c r="BY17" s="598"/>
      <c r="BZ17" s="598"/>
      <c r="CA17" s="598"/>
      <c r="CB17" s="598"/>
      <c r="CC17" s="598"/>
      <c r="CD17" s="598"/>
      <c r="CE17" s="598"/>
      <c r="CF17" s="598"/>
      <c r="CG17" s="598"/>
      <c r="CH17" s="598"/>
      <c r="CI17" s="598"/>
      <c r="CJ17" s="598"/>
      <c r="CK17" s="598"/>
      <c r="CL17" s="598"/>
      <c r="CM17" s="598"/>
      <c r="CN17" s="598"/>
      <c r="CO17" s="598"/>
      <c r="CP17" s="598"/>
      <c r="CQ17" s="598"/>
      <c r="CR17" s="598"/>
      <c r="CS17" s="598"/>
      <c r="CT17" s="598"/>
      <c r="CU17" s="598"/>
      <c r="CV17" s="598"/>
      <c r="CW17" s="598"/>
      <c r="CX17" s="598"/>
      <c r="CY17" s="598"/>
      <c r="CZ17" s="598"/>
      <c r="DA17" s="598"/>
      <c r="DB17" s="598"/>
      <c r="DC17" s="598"/>
      <c r="DD17" s="598"/>
      <c r="DE17" s="598"/>
      <c r="DF17" s="598"/>
      <c r="DG17" s="598"/>
      <c r="DH17" s="598"/>
      <c r="DI17" s="598"/>
      <c r="DJ17" s="598"/>
      <c r="DK17" s="598"/>
      <c r="DL17" s="598"/>
      <c r="DM17" s="598"/>
      <c r="DN17" s="598"/>
      <c r="DO17" s="598"/>
      <c r="DP17" s="598"/>
      <c r="DQ17" s="598"/>
      <c r="DR17" s="598"/>
      <c r="DS17" s="598"/>
      <c r="DT17" s="598"/>
      <c r="DU17" s="598"/>
      <c r="DV17" s="598"/>
      <c r="DW17" s="598"/>
      <c r="DX17" s="598"/>
      <c r="DY17" s="598"/>
      <c r="DZ17" s="598"/>
      <c r="EA17" s="598"/>
      <c r="EB17" s="598"/>
      <c r="EC17" s="598"/>
      <c r="ED17" s="598"/>
      <c r="EE17" s="598"/>
      <c r="EF17" s="598"/>
      <c r="EG17" s="598"/>
      <c r="EH17" s="598"/>
      <c r="EI17" s="598"/>
      <c r="EJ17" s="598"/>
      <c r="EK17" s="598"/>
      <c r="EL17" s="598"/>
      <c r="EM17" s="598"/>
      <c r="EN17" s="598"/>
      <c r="EO17" s="598"/>
      <c r="EP17" s="598"/>
      <c r="EQ17" s="598"/>
      <c r="ER17" s="598"/>
      <c r="ES17" s="598"/>
      <c r="ET17" s="598"/>
      <c r="EU17" s="598"/>
      <c r="EV17" s="598"/>
      <c r="EW17" s="598"/>
      <c r="EX17" s="598"/>
      <c r="EY17" s="598"/>
      <c r="EZ17" s="598"/>
      <c r="FA17" s="598"/>
      <c r="FB17" s="598"/>
      <c r="FC17" s="598"/>
      <c r="FD17" s="598"/>
      <c r="FE17" s="598"/>
      <c r="FF17" s="598"/>
      <c r="FG17" s="598"/>
    </row>
    <row r="18" spans="1:163" s="575" customFormat="1" ht="27" customHeight="1" x14ac:dyDescent="0.25">
      <c r="A18" s="588">
        <v>13</v>
      </c>
      <c r="B18" s="423" t="s">
        <v>90</v>
      </c>
      <c r="C18" s="474" t="s">
        <v>376</v>
      </c>
      <c r="D18" s="306"/>
      <c r="E18" s="206"/>
      <c r="F18" s="206"/>
      <c r="G18" s="206"/>
      <c r="H18" s="206"/>
      <c r="I18" s="576">
        <v>100000</v>
      </c>
      <c r="J18" s="574"/>
      <c r="K18" s="598"/>
      <c r="L18" s="598"/>
      <c r="M18" s="600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W18" s="598"/>
      <c r="BX18" s="598"/>
      <c r="BY18" s="598"/>
      <c r="BZ18" s="598"/>
      <c r="CA18" s="598"/>
      <c r="CB18" s="598"/>
      <c r="CC18" s="598"/>
      <c r="CD18" s="598"/>
      <c r="CE18" s="598"/>
      <c r="CF18" s="598"/>
      <c r="CG18" s="598"/>
      <c r="CH18" s="598"/>
      <c r="CI18" s="598"/>
      <c r="CJ18" s="598"/>
      <c r="CK18" s="598"/>
      <c r="CL18" s="598"/>
      <c r="CM18" s="598"/>
      <c r="CN18" s="598"/>
      <c r="CO18" s="598"/>
      <c r="CP18" s="598"/>
      <c r="CQ18" s="598"/>
      <c r="CR18" s="598"/>
      <c r="CS18" s="598"/>
      <c r="CT18" s="598"/>
      <c r="CU18" s="598"/>
      <c r="CV18" s="598"/>
      <c r="CW18" s="598"/>
      <c r="CX18" s="598"/>
      <c r="CY18" s="598"/>
      <c r="CZ18" s="598"/>
      <c r="DA18" s="598"/>
      <c r="DB18" s="598"/>
      <c r="DC18" s="598"/>
      <c r="DD18" s="598"/>
      <c r="DE18" s="598"/>
      <c r="DF18" s="598"/>
      <c r="DG18" s="598"/>
      <c r="DH18" s="598"/>
      <c r="DI18" s="598"/>
      <c r="DJ18" s="598"/>
      <c r="DK18" s="598"/>
      <c r="DL18" s="598"/>
      <c r="DM18" s="598"/>
      <c r="DN18" s="598"/>
      <c r="DO18" s="598"/>
      <c r="DP18" s="598"/>
      <c r="DQ18" s="598"/>
      <c r="DR18" s="598"/>
      <c r="DS18" s="598"/>
      <c r="DT18" s="598"/>
      <c r="DU18" s="598"/>
      <c r="DV18" s="598"/>
      <c r="DW18" s="598"/>
      <c r="DX18" s="598"/>
      <c r="DY18" s="598"/>
      <c r="DZ18" s="598"/>
      <c r="EA18" s="598"/>
      <c r="EB18" s="598"/>
      <c r="EC18" s="598"/>
      <c r="ED18" s="598"/>
      <c r="EE18" s="598"/>
      <c r="EF18" s="598"/>
      <c r="EG18" s="598"/>
      <c r="EH18" s="598"/>
      <c r="EI18" s="598"/>
      <c r="EJ18" s="598"/>
      <c r="EK18" s="598"/>
      <c r="EL18" s="598"/>
      <c r="EM18" s="598"/>
      <c r="EN18" s="598"/>
      <c r="EO18" s="598"/>
      <c r="EP18" s="598"/>
      <c r="EQ18" s="598"/>
      <c r="ER18" s="598"/>
      <c r="ES18" s="598"/>
      <c r="ET18" s="598"/>
      <c r="EU18" s="598"/>
      <c r="EV18" s="598"/>
      <c r="EW18" s="598"/>
      <c r="EX18" s="598"/>
      <c r="EY18" s="598"/>
      <c r="EZ18" s="598"/>
      <c r="FA18" s="598"/>
      <c r="FB18" s="598"/>
      <c r="FC18" s="598"/>
      <c r="FD18" s="598"/>
      <c r="FE18" s="598"/>
      <c r="FF18" s="598"/>
      <c r="FG18" s="598"/>
    </row>
    <row r="19" spans="1:163" s="575" customFormat="1" ht="27" customHeight="1" x14ac:dyDescent="0.25">
      <c r="A19" s="588">
        <v>14</v>
      </c>
      <c r="B19" s="423" t="s">
        <v>221</v>
      </c>
      <c r="C19" s="474" t="s">
        <v>376</v>
      </c>
      <c r="D19" s="306">
        <v>65000</v>
      </c>
      <c r="E19" s="206"/>
      <c r="F19" s="206"/>
      <c r="G19" s="466"/>
      <c r="H19" s="206"/>
      <c r="I19" s="574"/>
      <c r="J19" s="574"/>
      <c r="K19" s="598"/>
      <c r="L19" s="598"/>
      <c r="M19" s="600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  <c r="BW19" s="598"/>
      <c r="BX19" s="598"/>
      <c r="BY19" s="598"/>
      <c r="BZ19" s="598"/>
      <c r="CA19" s="598"/>
      <c r="CB19" s="598"/>
      <c r="CC19" s="598"/>
      <c r="CD19" s="598"/>
      <c r="CE19" s="598"/>
      <c r="CF19" s="598"/>
      <c r="CG19" s="598"/>
      <c r="CH19" s="598"/>
      <c r="CI19" s="598"/>
      <c r="CJ19" s="598"/>
      <c r="CK19" s="598"/>
      <c r="CL19" s="598"/>
      <c r="CM19" s="598"/>
      <c r="CN19" s="598"/>
      <c r="CO19" s="598"/>
      <c r="CP19" s="598"/>
      <c r="CQ19" s="598"/>
      <c r="CR19" s="598"/>
      <c r="CS19" s="598"/>
      <c r="CT19" s="598"/>
      <c r="CU19" s="598"/>
      <c r="CV19" s="598"/>
      <c r="CW19" s="598"/>
      <c r="CX19" s="598"/>
      <c r="CY19" s="598"/>
      <c r="CZ19" s="598"/>
      <c r="DA19" s="598"/>
      <c r="DB19" s="598"/>
      <c r="DC19" s="598"/>
      <c r="DD19" s="598"/>
      <c r="DE19" s="598"/>
      <c r="DF19" s="598"/>
      <c r="DG19" s="598"/>
      <c r="DH19" s="598"/>
      <c r="DI19" s="598"/>
      <c r="DJ19" s="598"/>
      <c r="DK19" s="598"/>
      <c r="DL19" s="598"/>
      <c r="DM19" s="598"/>
      <c r="DN19" s="598"/>
      <c r="DO19" s="598"/>
      <c r="DP19" s="598"/>
      <c r="DQ19" s="598"/>
      <c r="DR19" s="598"/>
      <c r="DS19" s="598"/>
      <c r="DT19" s="598"/>
      <c r="DU19" s="598"/>
      <c r="DV19" s="598"/>
      <c r="DW19" s="598"/>
      <c r="DX19" s="598"/>
      <c r="DY19" s="598"/>
      <c r="DZ19" s="598"/>
      <c r="EA19" s="598"/>
      <c r="EB19" s="598"/>
      <c r="EC19" s="598"/>
      <c r="ED19" s="598"/>
      <c r="EE19" s="598"/>
      <c r="EF19" s="598"/>
      <c r="EG19" s="598"/>
      <c r="EH19" s="598"/>
      <c r="EI19" s="598"/>
      <c r="EJ19" s="598"/>
      <c r="EK19" s="598"/>
      <c r="EL19" s="598"/>
      <c r="EM19" s="598"/>
      <c r="EN19" s="598"/>
      <c r="EO19" s="598"/>
      <c r="EP19" s="598"/>
      <c r="EQ19" s="598"/>
      <c r="ER19" s="598"/>
      <c r="ES19" s="598"/>
      <c r="ET19" s="598"/>
      <c r="EU19" s="598"/>
      <c r="EV19" s="598"/>
      <c r="EW19" s="598"/>
      <c r="EX19" s="598"/>
      <c r="EY19" s="598"/>
      <c r="EZ19" s="598"/>
      <c r="FA19" s="598"/>
      <c r="FB19" s="598"/>
      <c r="FC19" s="598"/>
      <c r="FD19" s="598"/>
      <c r="FE19" s="598"/>
      <c r="FF19" s="598"/>
      <c r="FG19" s="598"/>
    </row>
    <row r="20" spans="1:163" s="575" customFormat="1" ht="27" customHeight="1" thickBot="1" x14ac:dyDescent="0.3">
      <c r="A20" s="588">
        <v>15</v>
      </c>
      <c r="B20" s="423" t="s">
        <v>228</v>
      </c>
      <c r="C20" s="474" t="s">
        <v>376</v>
      </c>
      <c r="D20" s="306">
        <v>2000</v>
      </c>
      <c r="E20" s="206"/>
      <c r="F20" s="466"/>
      <c r="G20" s="206"/>
      <c r="H20" s="206"/>
      <c r="I20" s="574"/>
      <c r="J20" s="574"/>
      <c r="K20" s="598"/>
      <c r="L20" s="598"/>
      <c r="M20" s="600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  <c r="BW20" s="598"/>
      <c r="BX20" s="598"/>
      <c r="BY20" s="598"/>
      <c r="BZ20" s="598"/>
      <c r="CA20" s="598"/>
      <c r="CB20" s="598"/>
      <c r="CC20" s="598"/>
      <c r="CD20" s="598"/>
      <c r="CE20" s="598"/>
      <c r="CF20" s="598"/>
      <c r="CG20" s="598"/>
      <c r="CH20" s="598"/>
      <c r="CI20" s="598"/>
      <c r="CJ20" s="598"/>
      <c r="CK20" s="598"/>
      <c r="CL20" s="598"/>
      <c r="CM20" s="598"/>
      <c r="CN20" s="598"/>
      <c r="CO20" s="598"/>
      <c r="CP20" s="598"/>
      <c r="CQ20" s="598"/>
      <c r="CR20" s="598"/>
      <c r="CS20" s="598"/>
      <c r="CT20" s="598"/>
      <c r="CU20" s="598"/>
      <c r="CV20" s="598"/>
      <c r="CW20" s="598"/>
      <c r="CX20" s="598"/>
      <c r="CY20" s="598"/>
      <c r="CZ20" s="598"/>
      <c r="DA20" s="598"/>
      <c r="DB20" s="598"/>
      <c r="DC20" s="598"/>
      <c r="DD20" s="598"/>
      <c r="DE20" s="598"/>
      <c r="DF20" s="598"/>
      <c r="DG20" s="598"/>
      <c r="DH20" s="598"/>
      <c r="DI20" s="598"/>
      <c r="DJ20" s="598"/>
      <c r="DK20" s="598"/>
      <c r="DL20" s="598"/>
      <c r="DM20" s="598"/>
      <c r="DN20" s="598"/>
      <c r="DO20" s="598"/>
      <c r="DP20" s="598"/>
      <c r="DQ20" s="598"/>
      <c r="DR20" s="598"/>
      <c r="DS20" s="598"/>
      <c r="DT20" s="598"/>
      <c r="DU20" s="598"/>
      <c r="DV20" s="598"/>
      <c r="DW20" s="598"/>
      <c r="DX20" s="598"/>
      <c r="DY20" s="598"/>
      <c r="DZ20" s="598"/>
      <c r="EA20" s="598"/>
      <c r="EB20" s="598"/>
      <c r="EC20" s="598"/>
      <c r="ED20" s="598"/>
      <c r="EE20" s="598"/>
      <c r="EF20" s="598"/>
      <c r="EG20" s="598"/>
      <c r="EH20" s="598"/>
      <c r="EI20" s="598"/>
      <c r="EJ20" s="598"/>
      <c r="EK20" s="598"/>
      <c r="EL20" s="598"/>
      <c r="EM20" s="598"/>
      <c r="EN20" s="598"/>
      <c r="EO20" s="598"/>
      <c r="EP20" s="598"/>
      <c r="EQ20" s="598"/>
      <c r="ER20" s="598"/>
      <c r="ES20" s="598"/>
      <c r="ET20" s="598"/>
      <c r="EU20" s="598"/>
      <c r="EV20" s="598"/>
      <c r="EW20" s="598"/>
      <c r="EX20" s="598"/>
      <c r="EY20" s="598"/>
      <c r="EZ20" s="598"/>
      <c r="FA20" s="598"/>
      <c r="FB20" s="598"/>
      <c r="FC20" s="598"/>
      <c r="FD20" s="598"/>
      <c r="FE20" s="598"/>
      <c r="FF20" s="598"/>
      <c r="FG20" s="598"/>
    </row>
    <row r="21" spans="1:163" s="575" customFormat="1" ht="27" customHeight="1" thickBot="1" x14ac:dyDescent="0.3">
      <c r="A21" s="588">
        <v>16</v>
      </c>
      <c r="B21" s="422" t="s">
        <v>370</v>
      </c>
      <c r="C21" s="474" t="s">
        <v>376</v>
      </c>
      <c r="D21" s="419">
        <v>80000</v>
      </c>
      <c r="E21" s="347"/>
      <c r="F21" s="347"/>
      <c r="G21" s="347"/>
      <c r="H21" s="364"/>
      <c r="I21" s="548"/>
      <c r="J21" s="48"/>
      <c r="K21" s="598"/>
      <c r="L21" s="598"/>
      <c r="M21" s="600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  <c r="BK21" s="598"/>
      <c r="BL21" s="598"/>
      <c r="BM21" s="598"/>
      <c r="BN21" s="598"/>
      <c r="BO21" s="598"/>
      <c r="BP21" s="598"/>
      <c r="BQ21" s="598"/>
      <c r="BR21" s="598"/>
      <c r="BS21" s="598"/>
      <c r="BT21" s="598"/>
      <c r="BU21" s="598"/>
      <c r="BV21" s="598"/>
      <c r="BW21" s="598"/>
      <c r="BX21" s="598"/>
      <c r="BY21" s="598"/>
      <c r="BZ21" s="598"/>
      <c r="CA21" s="598"/>
      <c r="CB21" s="598"/>
      <c r="CC21" s="598"/>
      <c r="CD21" s="598"/>
      <c r="CE21" s="598"/>
      <c r="CF21" s="598"/>
      <c r="CG21" s="598"/>
      <c r="CH21" s="598"/>
      <c r="CI21" s="598"/>
      <c r="CJ21" s="598"/>
      <c r="CK21" s="598"/>
      <c r="CL21" s="598"/>
      <c r="CM21" s="598"/>
      <c r="CN21" s="598"/>
      <c r="CO21" s="598"/>
      <c r="CP21" s="598"/>
      <c r="CQ21" s="598"/>
      <c r="CR21" s="598"/>
      <c r="CS21" s="598"/>
      <c r="CT21" s="598"/>
      <c r="CU21" s="598"/>
      <c r="CV21" s="598"/>
      <c r="CW21" s="598"/>
      <c r="CX21" s="598"/>
      <c r="CY21" s="598"/>
      <c r="CZ21" s="598"/>
      <c r="DA21" s="598"/>
      <c r="DB21" s="598"/>
      <c r="DC21" s="598"/>
      <c r="DD21" s="598"/>
      <c r="DE21" s="598"/>
      <c r="DF21" s="598"/>
      <c r="DG21" s="598"/>
      <c r="DH21" s="598"/>
      <c r="DI21" s="598"/>
      <c r="DJ21" s="598"/>
      <c r="DK21" s="598"/>
      <c r="DL21" s="598"/>
      <c r="DM21" s="598"/>
      <c r="DN21" s="598"/>
      <c r="DO21" s="598"/>
      <c r="DP21" s="598"/>
      <c r="DQ21" s="598"/>
      <c r="DR21" s="598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598"/>
      <c r="FB21" s="598"/>
      <c r="FC21" s="598"/>
      <c r="FD21" s="598"/>
      <c r="FE21" s="598"/>
      <c r="FF21" s="598"/>
      <c r="FG21" s="598"/>
    </row>
    <row r="22" spans="1:163" s="575" customFormat="1" ht="22.5" customHeight="1" x14ac:dyDescent="0.25">
      <c r="A22" s="588">
        <v>17</v>
      </c>
      <c r="B22" s="423" t="s">
        <v>257</v>
      </c>
      <c r="C22" s="474" t="s">
        <v>376</v>
      </c>
      <c r="D22" s="306">
        <v>1500</v>
      </c>
      <c r="E22" s="206"/>
      <c r="F22" s="466"/>
      <c r="G22" s="206"/>
      <c r="H22" s="206"/>
      <c r="I22" s="574"/>
      <c r="J22" s="574"/>
      <c r="K22" s="598"/>
      <c r="L22" s="598"/>
      <c r="M22" s="600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98"/>
      <c r="BG22" s="598"/>
      <c r="BH22" s="598"/>
      <c r="BI22" s="598"/>
      <c r="BJ22" s="598"/>
      <c r="BK22" s="598"/>
      <c r="BL22" s="598"/>
      <c r="BM22" s="598"/>
      <c r="BN22" s="598"/>
      <c r="BO22" s="598"/>
      <c r="BP22" s="598"/>
      <c r="BQ22" s="598"/>
      <c r="BR22" s="598"/>
      <c r="BS22" s="598"/>
      <c r="BT22" s="598"/>
      <c r="BU22" s="598"/>
      <c r="BV22" s="598"/>
      <c r="BW22" s="598"/>
      <c r="BX22" s="598"/>
      <c r="BY22" s="598"/>
      <c r="BZ22" s="598"/>
      <c r="CA22" s="598"/>
      <c r="CB22" s="598"/>
      <c r="CC22" s="598"/>
      <c r="CD22" s="598"/>
      <c r="CE22" s="598"/>
      <c r="CF22" s="598"/>
      <c r="CG22" s="598"/>
      <c r="CH22" s="598"/>
      <c r="CI22" s="598"/>
      <c r="CJ22" s="598"/>
      <c r="CK22" s="598"/>
      <c r="CL22" s="598"/>
      <c r="CM22" s="598"/>
      <c r="CN22" s="598"/>
      <c r="CO22" s="598"/>
      <c r="CP22" s="598"/>
      <c r="CQ22" s="598"/>
      <c r="CR22" s="598"/>
      <c r="CS22" s="598"/>
      <c r="CT22" s="598"/>
      <c r="CU22" s="598"/>
      <c r="CV22" s="598"/>
      <c r="CW22" s="598"/>
      <c r="CX22" s="598"/>
      <c r="CY22" s="598"/>
      <c r="CZ22" s="598"/>
      <c r="DA22" s="598"/>
      <c r="DB22" s="598"/>
      <c r="DC22" s="598"/>
      <c r="DD22" s="598"/>
      <c r="DE22" s="598"/>
      <c r="DF22" s="598"/>
      <c r="DG22" s="598"/>
      <c r="DH22" s="598"/>
      <c r="DI22" s="598"/>
      <c r="DJ22" s="598"/>
      <c r="DK22" s="598"/>
      <c r="DL22" s="598"/>
      <c r="DM22" s="598"/>
      <c r="DN22" s="598"/>
      <c r="DO22" s="598"/>
      <c r="DP22" s="598"/>
      <c r="DQ22" s="598"/>
      <c r="DR22" s="598"/>
      <c r="DS22" s="598"/>
      <c r="DT22" s="598"/>
      <c r="DU22" s="598"/>
      <c r="DV22" s="598"/>
      <c r="DW22" s="598"/>
      <c r="DX22" s="598"/>
      <c r="DY22" s="598"/>
      <c r="DZ22" s="598"/>
      <c r="EA22" s="598"/>
      <c r="EB22" s="598"/>
      <c r="EC22" s="598"/>
      <c r="ED22" s="598"/>
      <c r="EE22" s="598"/>
      <c r="EF22" s="598"/>
      <c r="EG22" s="598"/>
      <c r="EH22" s="598"/>
      <c r="EI22" s="598"/>
      <c r="EJ22" s="598"/>
      <c r="EK22" s="598"/>
      <c r="EL22" s="598"/>
      <c r="EM22" s="598"/>
      <c r="EN22" s="598"/>
      <c r="EO22" s="598"/>
      <c r="EP22" s="598"/>
      <c r="EQ22" s="598"/>
      <c r="ER22" s="598"/>
      <c r="ES22" s="598"/>
      <c r="ET22" s="598"/>
      <c r="EU22" s="598"/>
      <c r="EV22" s="598"/>
      <c r="EW22" s="598"/>
      <c r="EX22" s="598"/>
      <c r="EY22" s="598"/>
      <c r="EZ22" s="598"/>
      <c r="FA22" s="598"/>
      <c r="FB22" s="598"/>
      <c r="FC22" s="598"/>
      <c r="FD22" s="598"/>
      <c r="FE22" s="598"/>
      <c r="FF22" s="598"/>
      <c r="FG22" s="598"/>
    </row>
    <row r="23" spans="1:163" s="575" customFormat="1" ht="62.25" customHeight="1" x14ac:dyDescent="0.25">
      <c r="A23" s="588">
        <v>18</v>
      </c>
      <c r="B23" s="423" t="s">
        <v>274</v>
      </c>
      <c r="C23" s="474" t="s">
        <v>178</v>
      </c>
      <c r="D23" s="306"/>
      <c r="E23" s="206"/>
      <c r="F23" s="206"/>
      <c r="G23" s="206"/>
      <c r="H23" s="206"/>
      <c r="I23" s="574"/>
      <c r="J23" s="576">
        <v>21000</v>
      </c>
      <c r="K23" s="598"/>
      <c r="L23" s="598"/>
      <c r="M23" s="600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598"/>
      <c r="AL23" s="598"/>
      <c r="AM23" s="598"/>
      <c r="AN23" s="598"/>
      <c r="AO23" s="598"/>
      <c r="AP23" s="598"/>
      <c r="AQ23" s="598"/>
      <c r="AR23" s="598"/>
      <c r="AS23" s="598"/>
      <c r="AT23" s="598"/>
      <c r="AU23" s="598"/>
      <c r="AV23" s="598"/>
      <c r="AW23" s="598"/>
      <c r="AX23" s="598"/>
      <c r="AY23" s="598"/>
      <c r="AZ23" s="598"/>
      <c r="BA23" s="598"/>
      <c r="BB23" s="598"/>
      <c r="BC23" s="598"/>
      <c r="BD23" s="598"/>
      <c r="BE23" s="598"/>
      <c r="BF23" s="598"/>
      <c r="BG23" s="598"/>
      <c r="BH23" s="598"/>
      <c r="BI23" s="598"/>
      <c r="BJ23" s="598"/>
      <c r="BK23" s="598"/>
      <c r="BL23" s="598"/>
      <c r="BM23" s="598"/>
      <c r="BN23" s="598"/>
      <c r="BO23" s="598"/>
      <c r="BP23" s="598"/>
      <c r="BQ23" s="598"/>
      <c r="BR23" s="598"/>
      <c r="BS23" s="598"/>
      <c r="BT23" s="598"/>
      <c r="BU23" s="598"/>
      <c r="BV23" s="598"/>
      <c r="BW23" s="598"/>
      <c r="BX23" s="598"/>
      <c r="BY23" s="598"/>
      <c r="BZ23" s="598"/>
      <c r="CA23" s="598"/>
      <c r="CB23" s="598"/>
      <c r="CC23" s="598"/>
      <c r="CD23" s="598"/>
      <c r="CE23" s="598"/>
      <c r="CF23" s="598"/>
      <c r="CG23" s="598"/>
      <c r="CH23" s="598"/>
      <c r="CI23" s="598"/>
      <c r="CJ23" s="598"/>
      <c r="CK23" s="598"/>
      <c r="CL23" s="598"/>
      <c r="CM23" s="598"/>
      <c r="CN23" s="598"/>
      <c r="CO23" s="598"/>
      <c r="CP23" s="598"/>
      <c r="CQ23" s="598"/>
      <c r="CR23" s="598"/>
      <c r="CS23" s="598"/>
      <c r="CT23" s="598"/>
      <c r="CU23" s="598"/>
      <c r="CV23" s="598"/>
      <c r="CW23" s="598"/>
      <c r="CX23" s="598"/>
      <c r="CY23" s="598"/>
      <c r="CZ23" s="598"/>
      <c r="DA23" s="598"/>
      <c r="DB23" s="598"/>
      <c r="DC23" s="598"/>
      <c r="DD23" s="598"/>
      <c r="DE23" s="598"/>
      <c r="DF23" s="598"/>
      <c r="DG23" s="598"/>
      <c r="DH23" s="598"/>
      <c r="DI23" s="598"/>
      <c r="DJ23" s="598"/>
      <c r="DK23" s="598"/>
      <c r="DL23" s="598"/>
      <c r="DM23" s="598"/>
      <c r="DN23" s="598"/>
      <c r="DO23" s="598"/>
      <c r="DP23" s="598"/>
      <c r="DQ23" s="598"/>
      <c r="DR23" s="598"/>
      <c r="DS23" s="598"/>
      <c r="DT23" s="598"/>
      <c r="DU23" s="598"/>
      <c r="DV23" s="598"/>
      <c r="DW23" s="598"/>
      <c r="DX23" s="598"/>
      <c r="DY23" s="598"/>
      <c r="DZ23" s="598"/>
      <c r="EA23" s="598"/>
      <c r="EB23" s="598"/>
      <c r="EC23" s="598"/>
      <c r="ED23" s="598"/>
      <c r="EE23" s="598"/>
      <c r="EF23" s="598"/>
      <c r="EG23" s="598"/>
      <c r="EH23" s="598"/>
      <c r="EI23" s="598"/>
      <c r="EJ23" s="598"/>
      <c r="EK23" s="598"/>
      <c r="EL23" s="598"/>
      <c r="EM23" s="598"/>
      <c r="EN23" s="598"/>
      <c r="EO23" s="598"/>
      <c r="EP23" s="598"/>
      <c r="EQ23" s="598"/>
      <c r="ER23" s="598"/>
      <c r="ES23" s="598"/>
      <c r="ET23" s="598"/>
      <c r="EU23" s="598"/>
      <c r="EV23" s="598"/>
      <c r="EW23" s="598"/>
      <c r="EX23" s="598"/>
      <c r="EY23" s="598"/>
      <c r="EZ23" s="598"/>
      <c r="FA23" s="598"/>
      <c r="FB23" s="598"/>
      <c r="FC23" s="598"/>
      <c r="FD23" s="598"/>
      <c r="FE23" s="598"/>
      <c r="FF23" s="598"/>
      <c r="FG23" s="598"/>
    </row>
    <row r="24" spans="1:163" s="575" customFormat="1" ht="38.25" customHeight="1" x14ac:dyDescent="0.25">
      <c r="A24" s="588">
        <v>19</v>
      </c>
      <c r="B24" s="423" t="s">
        <v>461</v>
      </c>
      <c r="C24" s="490" t="s">
        <v>378</v>
      </c>
      <c r="D24" s="306"/>
      <c r="E24" s="206"/>
      <c r="F24" s="206"/>
      <c r="G24" s="206"/>
      <c r="H24" s="206"/>
      <c r="I24" s="576">
        <v>30000</v>
      </c>
      <c r="J24" s="574"/>
      <c r="K24" s="598"/>
      <c r="L24" s="598"/>
      <c r="M24" s="600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8"/>
      <c r="AH24" s="598"/>
      <c r="AI24" s="598"/>
      <c r="AJ24" s="598"/>
      <c r="AK24" s="598"/>
      <c r="AL24" s="598"/>
      <c r="AM24" s="598"/>
      <c r="AN24" s="598"/>
      <c r="AO24" s="598"/>
      <c r="AP24" s="598"/>
      <c r="AQ24" s="598"/>
      <c r="AR24" s="598"/>
      <c r="AS24" s="598"/>
      <c r="AT24" s="598"/>
      <c r="AU24" s="598"/>
      <c r="AV24" s="598"/>
      <c r="AW24" s="598"/>
      <c r="AX24" s="598"/>
      <c r="AY24" s="598"/>
      <c r="AZ24" s="598"/>
      <c r="BA24" s="598"/>
      <c r="BB24" s="598"/>
      <c r="BC24" s="598"/>
      <c r="BD24" s="598"/>
      <c r="BE24" s="598"/>
      <c r="BF24" s="598"/>
      <c r="BG24" s="598"/>
      <c r="BH24" s="598"/>
      <c r="BI24" s="598"/>
      <c r="BJ24" s="598"/>
      <c r="BK24" s="598"/>
      <c r="BL24" s="598"/>
      <c r="BM24" s="598"/>
      <c r="BN24" s="598"/>
      <c r="BO24" s="598"/>
      <c r="BP24" s="598"/>
      <c r="BQ24" s="598"/>
      <c r="BR24" s="598"/>
      <c r="BS24" s="598"/>
      <c r="BT24" s="598"/>
      <c r="BU24" s="598"/>
      <c r="BV24" s="598"/>
      <c r="BW24" s="598"/>
      <c r="BX24" s="598"/>
      <c r="BY24" s="598"/>
      <c r="BZ24" s="598"/>
      <c r="CA24" s="598"/>
      <c r="CB24" s="598"/>
      <c r="CC24" s="598"/>
      <c r="CD24" s="598"/>
      <c r="CE24" s="598"/>
      <c r="CF24" s="598"/>
      <c r="CG24" s="598"/>
      <c r="CH24" s="598"/>
      <c r="CI24" s="598"/>
      <c r="CJ24" s="598"/>
      <c r="CK24" s="598"/>
      <c r="CL24" s="598"/>
      <c r="CM24" s="598"/>
      <c r="CN24" s="598"/>
      <c r="CO24" s="598"/>
      <c r="CP24" s="598"/>
      <c r="CQ24" s="598"/>
      <c r="CR24" s="598"/>
      <c r="CS24" s="598"/>
      <c r="CT24" s="598"/>
      <c r="CU24" s="598"/>
      <c r="CV24" s="598"/>
      <c r="CW24" s="598"/>
      <c r="CX24" s="598"/>
      <c r="CY24" s="598"/>
      <c r="CZ24" s="598"/>
      <c r="DA24" s="598"/>
      <c r="DB24" s="598"/>
      <c r="DC24" s="598"/>
      <c r="DD24" s="598"/>
      <c r="DE24" s="598"/>
      <c r="DF24" s="598"/>
      <c r="DG24" s="598"/>
      <c r="DH24" s="598"/>
      <c r="DI24" s="598"/>
      <c r="DJ24" s="598"/>
      <c r="DK24" s="598"/>
      <c r="DL24" s="598"/>
      <c r="DM24" s="598"/>
      <c r="DN24" s="598"/>
      <c r="DO24" s="598"/>
      <c r="DP24" s="598"/>
      <c r="DQ24" s="598"/>
      <c r="DR24" s="598"/>
      <c r="DS24" s="598"/>
      <c r="DT24" s="598"/>
      <c r="DU24" s="598"/>
      <c r="DV24" s="598"/>
      <c r="DW24" s="598"/>
      <c r="DX24" s="598"/>
      <c r="DY24" s="598"/>
      <c r="DZ24" s="598"/>
      <c r="EA24" s="598"/>
      <c r="EB24" s="598"/>
      <c r="EC24" s="598"/>
      <c r="ED24" s="598"/>
      <c r="EE24" s="598"/>
      <c r="EF24" s="598"/>
      <c r="EG24" s="598"/>
      <c r="EH24" s="598"/>
      <c r="EI24" s="598"/>
      <c r="EJ24" s="598"/>
      <c r="EK24" s="598"/>
      <c r="EL24" s="598"/>
      <c r="EM24" s="598"/>
      <c r="EN24" s="598"/>
      <c r="EO24" s="598"/>
      <c r="EP24" s="598"/>
      <c r="EQ24" s="598"/>
      <c r="ER24" s="598"/>
      <c r="ES24" s="598"/>
      <c r="ET24" s="598"/>
      <c r="EU24" s="598"/>
      <c r="EV24" s="598"/>
      <c r="EW24" s="598"/>
      <c r="EX24" s="598"/>
      <c r="EY24" s="598"/>
      <c r="EZ24" s="598"/>
      <c r="FA24" s="598"/>
      <c r="FB24" s="598"/>
      <c r="FC24" s="598"/>
      <c r="FD24" s="598"/>
      <c r="FE24" s="598"/>
      <c r="FF24" s="598"/>
      <c r="FG24" s="598"/>
    </row>
    <row r="25" spans="1:163" s="575" customFormat="1" ht="27" customHeight="1" x14ac:dyDescent="0.25">
      <c r="A25" s="588"/>
      <c r="B25" s="423"/>
      <c r="C25" s="467"/>
      <c r="D25" s="306"/>
      <c r="E25" s="206"/>
      <c r="F25" s="206"/>
      <c r="G25" s="206"/>
      <c r="H25" s="206"/>
      <c r="I25" s="574"/>
      <c r="J25" s="574"/>
      <c r="K25" s="598"/>
      <c r="L25" s="598"/>
      <c r="M25" s="600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8"/>
      <c r="AD25" s="598"/>
      <c r="AE25" s="598"/>
      <c r="AF25" s="598"/>
      <c r="AG25" s="598"/>
      <c r="AH25" s="598"/>
      <c r="AI25" s="598"/>
      <c r="AJ25" s="598"/>
      <c r="AK25" s="598"/>
      <c r="AL25" s="598"/>
      <c r="AM25" s="598"/>
      <c r="AN25" s="598"/>
      <c r="AO25" s="598"/>
      <c r="AP25" s="598"/>
      <c r="AQ25" s="598"/>
      <c r="AR25" s="598"/>
      <c r="AS25" s="598"/>
      <c r="AT25" s="598"/>
      <c r="AU25" s="598"/>
      <c r="AV25" s="598"/>
      <c r="AW25" s="598"/>
      <c r="AX25" s="598"/>
      <c r="AY25" s="598"/>
      <c r="AZ25" s="598"/>
      <c r="BA25" s="598"/>
      <c r="BB25" s="598"/>
      <c r="BC25" s="598"/>
      <c r="BD25" s="598"/>
      <c r="BE25" s="598"/>
      <c r="BF25" s="598"/>
      <c r="BG25" s="598"/>
      <c r="BH25" s="598"/>
      <c r="BI25" s="598"/>
      <c r="BJ25" s="598"/>
      <c r="BK25" s="598"/>
      <c r="BL25" s="598"/>
      <c r="BM25" s="598"/>
      <c r="BN25" s="598"/>
      <c r="BO25" s="598"/>
      <c r="BP25" s="598"/>
      <c r="BQ25" s="598"/>
      <c r="BR25" s="598"/>
      <c r="BS25" s="598"/>
      <c r="BT25" s="598"/>
      <c r="BU25" s="598"/>
      <c r="BV25" s="598"/>
      <c r="BW25" s="598"/>
      <c r="BX25" s="598"/>
      <c r="BY25" s="598"/>
      <c r="BZ25" s="598"/>
      <c r="CA25" s="598"/>
      <c r="CB25" s="598"/>
      <c r="CC25" s="598"/>
      <c r="CD25" s="598"/>
      <c r="CE25" s="598"/>
      <c r="CF25" s="598"/>
      <c r="CG25" s="598"/>
      <c r="CH25" s="598"/>
      <c r="CI25" s="598"/>
      <c r="CJ25" s="598"/>
      <c r="CK25" s="598"/>
      <c r="CL25" s="598"/>
      <c r="CM25" s="598"/>
      <c r="CN25" s="598"/>
      <c r="CO25" s="598"/>
      <c r="CP25" s="598"/>
      <c r="CQ25" s="598"/>
      <c r="CR25" s="598"/>
      <c r="CS25" s="598"/>
      <c r="CT25" s="598"/>
      <c r="CU25" s="598"/>
      <c r="CV25" s="598"/>
      <c r="CW25" s="598"/>
      <c r="CX25" s="598"/>
      <c r="CY25" s="598"/>
      <c r="CZ25" s="598"/>
      <c r="DA25" s="598"/>
      <c r="DB25" s="598"/>
      <c r="DC25" s="598"/>
      <c r="DD25" s="598"/>
      <c r="DE25" s="598"/>
      <c r="DF25" s="598"/>
      <c r="DG25" s="598"/>
      <c r="DH25" s="598"/>
      <c r="DI25" s="598"/>
      <c r="DJ25" s="598"/>
      <c r="DK25" s="598"/>
      <c r="DL25" s="598"/>
      <c r="DM25" s="598"/>
      <c r="DN25" s="598"/>
      <c r="DO25" s="598"/>
      <c r="DP25" s="598"/>
      <c r="DQ25" s="598"/>
      <c r="DR25" s="598"/>
      <c r="DS25" s="598"/>
      <c r="DT25" s="598"/>
      <c r="DU25" s="598"/>
      <c r="DV25" s="598"/>
      <c r="DW25" s="598"/>
      <c r="DX25" s="598"/>
      <c r="DY25" s="598"/>
      <c r="DZ25" s="598"/>
      <c r="EA25" s="598"/>
      <c r="EB25" s="598"/>
      <c r="EC25" s="598"/>
      <c r="ED25" s="598"/>
      <c r="EE25" s="598"/>
      <c r="EF25" s="598"/>
      <c r="EG25" s="598"/>
      <c r="EH25" s="598"/>
      <c r="EI25" s="598"/>
      <c r="EJ25" s="598"/>
      <c r="EK25" s="598"/>
      <c r="EL25" s="598"/>
      <c r="EM25" s="598"/>
      <c r="EN25" s="598"/>
      <c r="EO25" s="598"/>
      <c r="EP25" s="598"/>
      <c r="EQ25" s="598"/>
      <c r="ER25" s="598"/>
      <c r="ES25" s="598"/>
      <c r="ET25" s="598"/>
      <c r="EU25" s="598"/>
      <c r="EV25" s="598"/>
      <c r="EW25" s="598"/>
      <c r="EX25" s="598"/>
      <c r="EY25" s="598"/>
      <c r="EZ25" s="598"/>
      <c r="FA25" s="598"/>
      <c r="FB25" s="598"/>
      <c r="FC25" s="598"/>
      <c r="FD25" s="598"/>
      <c r="FE25" s="598"/>
      <c r="FF25" s="598"/>
      <c r="FG25" s="598"/>
    </row>
    <row r="26" spans="1:163" s="575" customFormat="1" ht="27" customHeight="1" x14ac:dyDescent="0.25">
      <c r="A26" s="588"/>
      <c r="B26" s="423"/>
      <c r="C26" s="467"/>
      <c r="D26" s="306">
        <f>SUM(D8:D25)</f>
        <v>506500</v>
      </c>
      <c r="E26" s="206"/>
      <c r="F26" s="206"/>
      <c r="G26" s="206"/>
      <c r="H26" s="206"/>
      <c r="I26" s="574"/>
      <c r="J26" s="574"/>
      <c r="K26" s="598"/>
      <c r="L26" s="598"/>
      <c r="M26" s="600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8"/>
      <c r="AI26" s="598"/>
      <c r="AJ26" s="598"/>
      <c r="AK26" s="598"/>
      <c r="AL26" s="598"/>
      <c r="AM26" s="598"/>
      <c r="AN26" s="598"/>
      <c r="AO26" s="598"/>
      <c r="AP26" s="598"/>
      <c r="AQ26" s="598"/>
      <c r="AR26" s="598"/>
      <c r="AS26" s="598"/>
      <c r="AT26" s="598"/>
      <c r="AU26" s="598"/>
      <c r="AV26" s="598"/>
      <c r="AW26" s="598"/>
      <c r="AX26" s="598"/>
      <c r="AY26" s="598"/>
      <c r="AZ26" s="598"/>
      <c r="BA26" s="598"/>
      <c r="BB26" s="598"/>
      <c r="BC26" s="598"/>
      <c r="BD26" s="598"/>
      <c r="BE26" s="598"/>
      <c r="BF26" s="598"/>
      <c r="BG26" s="598"/>
      <c r="BH26" s="598"/>
      <c r="BI26" s="598"/>
      <c r="BJ26" s="598"/>
      <c r="BK26" s="598"/>
      <c r="BL26" s="598"/>
      <c r="BM26" s="598"/>
      <c r="BN26" s="598"/>
      <c r="BO26" s="598"/>
      <c r="BP26" s="598"/>
      <c r="BQ26" s="598"/>
      <c r="BR26" s="598"/>
      <c r="BS26" s="598"/>
      <c r="BT26" s="598"/>
      <c r="BU26" s="598"/>
      <c r="BV26" s="598"/>
      <c r="BW26" s="598"/>
      <c r="BX26" s="598"/>
      <c r="BY26" s="598"/>
      <c r="BZ26" s="598"/>
      <c r="CA26" s="598"/>
      <c r="CB26" s="598"/>
      <c r="CC26" s="598"/>
      <c r="CD26" s="598"/>
      <c r="CE26" s="598"/>
      <c r="CF26" s="598"/>
      <c r="CG26" s="598"/>
      <c r="CH26" s="598"/>
      <c r="CI26" s="598"/>
      <c r="CJ26" s="598"/>
      <c r="CK26" s="598"/>
      <c r="CL26" s="598"/>
      <c r="CM26" s="598"/>
      <c r="CN26" s="598"/>
      <c r="CO26" s="598"/>
      <c r="CP26" s="598"/>
      <c r="CQ26" s="598"/>
      <c r="CR26" s="598"/>
      <c r="CS26" s="598"/>
      <c r="CT26" s="598"/>
      <c r="CU26" s="598"/>
      <c r="CV26" s="598"/>
      <c r="CW26" s="598"/>
      <c r="CX26" s="598"/>
      <c r="CY26" s="598"/>
      <c r="CZ26" s="598"/>
      <c r="DA26" s="598"/>
      <c r="DB26" s="598"/>
      <c r="DC26" s="598"/>
      <c r="DD26" s="598"/>
      <c r="DE26" s="598"/>
      <c r="DF26" s="598"/>
      <c r="DG26" s="598"/>
      <c r="DH26" s="598"/>
      <c r="DI26" s="598"/>
      <c r="DJ26" s="598"/>
      <c r="DK26" s="598"/>
      <c r="DL26" s="598"/>
      <c r="DM26" s="598"/>
      <c r="DN26" s="598"/>
      <c r="DO26" s="598"/>
      <c r="DP26" s="598"/>
      <c r="DQ26" s="598"/>
      <c r="DR26" s="598"/>
      <c r="DS26" s="598"/>
      <c r="DT26" s="598"/>
      <c r="DU26" s="598"/>
      <c r="DV26" s="598"/>
      <c r="DW26" s="598"/>
      <c r="DX26" s="598"/>
      <c r="DY26" s="598"/>
      <c r="DZ26" s="598"/>
      <c r="EA26" s="598"/>
      <c r="EB26" s="598"/>
      <c r="EC26" s="598"/>
      <c r="ED26" s="598"/>
      <c r="EE26" s="598"/>
      <c r="EF26" s="598"/>
      <c r="EG26" s="598"/>
      <c r="EH26" s="598"/>
      <c r="EI26" s="598"/>
      <c r="EJ26" s="598"/>
      <c r="EK26" s="598"/>
      <c r="EL26" s="598"/>
      <c r="EM26" s="598"/>
      <c r="EN26" s="598"/>
      <c r="EO26" s="598"/>
      <c r="EP26" s="598"/>
      <c r="EQ26" s="598"/>
      <c r="ER26" s="598"/>
      <c r="ES26" s="598"/>
      <c r="ET26" s="598"/>
      <c r="EU26" s="598"/>
      <c r="EV26" s="598"/>
      <c r="EW26" s="598"/>
      <c r="EX26" s="598"/>
      <c r="EY26" s="598"/>
      <c r="EZ26" s="598"/>
      <c r="FA26" s="598"/>
      <c r="FB26" s="598"/>
      <c r="FC26" s="598"/>
      <c r="FD26" s="598"/>
      <c r="FE26" s="598"/>
      <c r="FF26" s="598"/>
      <c r="FG26" s="598"/>
    </row>
    <row r="27" spans="1:163" s="107" customFormat="1" ht="15" customHeight="1" x14ac:dyDescent="0.25">
      <c r="A27" s="1045" t="s">
        <v>130</v>
      </c>
      <c r="B27" s="858"/>
      <c r="C27" s="1039">
        <v>8589.32</v>
      </c>
      <c r="D27" s="1040"/>
      <c r="E27" s="326"/>
      <c r="F27" s="326"/>
      <c r="G27" s="326"/>
      <c r="H27" s="326"/>
      <c r="I27" s="575"/>
      <c r="J27" s="575"/>
      <c r="K27" s="5"/>
      <c r="L27" s="5"/>
      <c r="M27" s="59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</row>
    <row r="28" spans="1:163" s="107" customFormat="1" ht="15" customHeight="1" x14ac:dyDescent="0.25">
      <c r="A28" s="589"/>
      <c r="B28" s="761" t="s">
        <v>356</v>
      </c>
      <c r="C28" s="578"/>
      <c r="D28" s="579"/>
      <c r="E28" s="326"/>
      <c r="F28" s="326"/>
      <c r="G28" s="326"/>
      <c r="H28" s="326"/>
      <c r="I28" s="575"/>
      <c r="J28" s="575"/>
      <c r="K28" s="5"/>
      <c r="L28" s="5"/>
      <c r="M28" s="59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</row>
    <row r="29" spans="1:163" s="107" customFormat="1" ht="18.75" x14ac:dyDescent="0.3">
      <c r="A29" s="1046" t="s">
        <v>199</v>
      </c>
      <c r="B29" s="1047"/>
      <c r="K29" s="5"/>
      <c r="L29" s="5"/>
      <c r="M29" s="59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</row>
    <row r="30" spans="1:163" s="107" customFormat="1" ht="15.75" x14ac:dyDescent="0.25">
      <c r="A30" s="1045" t="s">
        <v>357</v>
      </c>
      <c r="B30" s="858"/>
      <c r="K30" s="5"/>
      <c r="L30" s="5"/>
      <c r="M30" s="59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</row>
    <row r="31" spans="1:163" s="107" customFormat="1" ht="23.25" x14ac:dyDescent="0.25">
      <c r="A31" s="590" t="s">
        <v>74</v>
      </c>
      <c r="B31" s="420"/>
      <c r="K31" s="5"/>
      <c r="L31" s="5"/>
      <c r="M31" s="599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pans="1:163" s="107" customFormat="1" ht="21" x14ac:dyDescent="0.25">
      <c r="A32" s="591" t="s">
        <v>75</v>
      </c>
      <c r="B32" s="420"/>
      <c r="K32" s="5"/>
      <c r="L32" s="5"/>
      <c r="M32" s="599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</row>
    <row r="33" spans="1:163" s="107" customFormat="1" ht="18.75" x14ac:dyDescent="0.35">
      <c r="A33" s="592" t="s">
        <v>166</v>
      </c>
      <c r="B33" s="420"/>
      <c r="C33" s="580"/>
      <c r="D33" s="580"/>
      <c r="E33" s="580"/>
      <c r="F33" s="580"/>
      <c r="G33" s="580"/>
      <c r="K33" s="5"/>
      <c r="L33" s="5"/>
      <c r="M33" s="59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</row>
    <row r="34" spans="1:163" s="107" customFormat="1" ht="24" x14ac:dyDescent="0.25">
      <c r="A34" s="593" t="s">
        <v>164</v>
      </c>
      <c r="B34" s="420"/>
      <c r="K34" s="5"/>
      <c r="L34" s="5"/>
      <c r="M34" s="59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</row>
    <row r="35" spans="1:163" s="107" customFormat="1" ht="21" x14ac:dyDescent="0.25">
      <c r="A35" s="591" t="s">
        <v>165</v>
      </c>
      <c r="B35" s="420"/>
      <c r="K35" s="5"/>
      <c r="L35" s="5"/>
      <c r="M35" s="59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</row>
    <row r="36" spans="1:163" s="107" customFormat="1" ht="18.75" x14ac:dyDescent="0.35">
      <c r="A36" s="594" t="s">
        <v>166</v>
      </c>
      <c r="C36" s="581"/>
      <c r="D36" s="581"/>
      <c r="K36" s="5"/>
      <c r="L36" s="5"/>
      <c r="M36" s="59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</row>
    <row r="37" spans="1:163" s="107" customFormat="1" ht="21" x14ac:dyDescent="0.25">
      <c r="A37" s="595"/>
      <c r="K37" s="5"/>
      <c r="L37" s="5"/>
      <c r="M37" s="59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</row>
    <row r="38" spans="1:163" s="597" customFormat="1" ht="21.75" thickBot="1" x14ac:dyDescent="0.3">
      <c r="A38" s="596" t="s">
        <v>165</v>
      </c>
      <c r="K38" s="5"/>
      <c r="L38" s="5"/>
      <c r="M38" s="59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</row>
    <row r="39" spans="1:163" ht="18.75" x14ac:dyDescent="0.35">
      <c r="A39" s="102" t="s">
        <v>166</v>
      </c>
      <c r="C39" s="101"/>
      <c r="D39" s="10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</row>
    <row r="40" spans="1:163" x14ac:dyDescent="0.25">
      <c r="A40" s="9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</row>
    <row r="41" spans="1:163" x14ac:dyDescent="0.25"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</row>
  </sheetData>
  <mergeCells count="12">
    <mergeCell ref="A30:B30"/>
    <mergeCell ref="A29:B29"/>
    <mergeCell ref="A27:B27"/>
    <mergeCell ref="E2:H2"/>
    <mergeCell ref="C2:C3"/>
    <mergeCell ref="A1:J1"/>
    <mergeCell ref="C27:D27"/>
    <mergeCell ref="I2:I3"/>
    <mergeCell ref="J2:J3"/>
    <mergeCell ref="A4:J4"/>
    <mergeCell ref="A5:J5"/>
    <mergeCell ref="B2:B3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zoomScaleNormal="100" workbookViewId="0">
      <selection activeCell="E21" sqref="E21"/>
    </sheetView>
  </sheetViews>
  <sheetFormatPr defaultRowHeight="15" x14ac:dyDescent="0.25"/>
  <cols>
    <col min="1" max="1" width="5" customWidth="1"/>
    <col min="2" max="2" width="73.5703125" customWidth="1"/>
    <col min="3" max="3" width="14.140625" customWidth="1"/>
    <col min="4" max="4" width="12.85546875" customWidth="1"/>
    <col min="5" max="5" width="8.5703125" customWidth="1"/>
    <col min="6" max="6" width="8.85546875" customWidth="1"/>
    <col min="7" max="7" width="8.5703125" customWidth="1"/>
    <col min="8" max="8" width="8.28515625" customWidth="1"/>
    <col min="9" max="9" width="8.140625" customWidth="1"/>
    <col min="10" max="10" width="7.7109375" customWidth="1"/>
  </cols>
  <sheetData>
    <row r="1" spans="1:10" ht="21.75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408" t="s">
        <v>4</v>
      </c>
      <c r="E2" s="850" t="s">
        <v>235</v>
      </c>
      <c r="F2" s="851"/>
      <c r="G2" s="851"/>
      <c r="H2" s="851"/>
      <c r="I2" s="902" t="s">
        <v>161</v>
      </c>
      <c r="J2" s="902" t="s">
        <v>238</v>
      </c>
    </row>
    <row r="3" spans="1:10" ht="16.5" customHeight="1" thickBot="1" x14ac:dyDescent="0.3">
      <c r="A3" s="97" t="s">
        <v>1</v>
      </c>
      <c r="B3" s="1057"/>
      <c r="C3" s="1057"/>
      <c r="D3" s="434" t="s">
        <v>55</v>
      </c>
      <c r="E3" s="435" t="s">
        <v>5</v>
      </c>
      <c r="F3" s="435" t="s">
        <v>6</v>
      </c>
      <c r="G3" s="435" t="s">
        <v>7</v>
      </c>
      <c r="H3" s="435" t="s">
        <v>8</v>
      </c>
      <c r="I3" s="1056"/>
      <c r="J3" s="903"/>
    </row>
    <row r="4" spans="1:10" ht="101.25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6.5" customHeight="1" x14ac:dyDescent="0.25">
      <c r="A5" s="1053" t="s">
        <v>86</v>
      </c>
      <c r="B5" s="1054"/>
      <c r="C5" s="1054"/>
      <c r="D5" s="1054"/>
      <c r="E5" s="1054"/>
      <c r="F5" s="1054"/>
      <c r="G5" s="1054"/>
      <c r="H5" s="1054"/>
      <c r="I5" s="1054"/>
      <c r="J5" s="1055"/>
    </row>
    <row r="6" spans="1:10" ht="22.5" customHeight="1" x14ac:dyDescent="0.25">
      <c r="A6" s="446">
        <v>1</v>
      </c>
      <c r="B6" s="504" t="s">
        <v>89</v>
      </c>
      <c r="C6" s="522" t="s">
        <v>322</v>
      </c>
      <c r="D6" s="602">
        <v>53000</v>
      </c>
      <c r="E6" s="472"/>
      <c r="F6" s="472"/>
      <c r="G6" s="472"/>
      <c r="H6" s="472"/>
      <c r="I6" s="464"/>
      <c r="J6" s="145"/>
    </row>
    <row r="7" spans="1:10" ht="22.5" customHeight="1" x14ac:dyDescent="0.25">
      <c r="A7" s="446">
        <v>2</v>
      </c>
      <c r="B7" s="504" t="s">
        <v>282</v>
      </c>
      <c r="C7" s="522" t="s">
        <v>322</v>
      </c>
      <c r="D7" s="602"/>
      <c r="E7" s="516"/>
      <c r="F7" s="516"/>
      <c r="G7" s="516"/>
      <c r="H7" s="516"/>
      <c r="I7" s="145"/>
      <c r="J7" s="145"/>
    </row>
    <row r="8" spans="1:10" ht="22.5" customHeight="1" x14ac:dyDescent="0.25">
      <c r="A8" s="446">
        <v>3</v>
      </c>
      <c r="B8" s="423" t="s">
        <v>249</v>
      </c>
      <c r="C8" s="522" t="s">
        <v>322</v>
      </c>
      <c r="D8" s="602">
        <v>28000</v>
      </c>
      <c r="E8" s="472"/>
      <c r="F8" s="472"/>
      <c r="G8" s="516"/>
      <c r="H8" s="472"/>
      <c r="I8" s="145"/>
      <c r="J8" s="145"/>
    </row>
    <row r="9" spans="1:10" ht="22.5" customHeight="1" x14ac:dyDescent="0.25">
      <c r="A9" s="446">
        <v>4</v>
      </c>
      <c r="B9" s="504" t="s">
        <v>87</v>
      </c>
      <c r="C9" s="522" t="s">
        <v>322</v>
      </c>
      <c r="D9" s="602">
        <v>15000</v>
      </c>
      <c r="E9" s="472"/>
      <c r="F9" s="472"/>
      <c r="G9" s="516"/>
      <c r="H9" s="472"/>
      <c r="I9" s="145"/>
      <c r="J9" s="145"/>
    </row>
    <row r="10" spans="1:10" ht="22.5" customHeight="1" x14ac:dyDescent="0.25">
      <c r="A10" s="446">
        <v>5</v>
      </c>
      <c r="B10" s="504" t="s">
        <v>539</v>
      </c>
      <c r="C10" s="522" t="s">
        <v>322</v>
      </c>
      <c r="D10" s="602"/>
      <c r="E10" s="472"/>
      <c r="F10" s="472"/>
      <c r="G10" s="516"/>
      <c r="H10" s="472"/>
      <c r="I10" s="145"/>
      <c r="J10" s="145"/>
    </row>
    <row r="11" spans="1:10" ht="22.5" customHeight="1" x14ac:dyDescent="0.25">
      <c r="A11" s="446">
        <v>6</v>
      </c>
      <c r="B11" s="504" t="s">
        <v>88</v>
      </c>
      <c r="C11" s="522" t="s">
        <v>322</v>
      </c>
      <c r="D11" s="602">
        <v>34000</v>
      </c>
      <c r="E11" s="470"/>
      <c r="F11" s="510"/>
      <c r="G11" s="470"/>
      <c r="H11" s="470"/>
      <c r="I11" s="145"/>
      <c r="J11" s="145"/>
    </row>
    <row r="12" spans="1:10" ht="21" customHeight="1" x14ac:dyDescent="0.25">
      <c r="A12" s="446">
        <v>7</v>
      </c>
      <c r="B12" s="423" t="s">
        <v>312</v>
      </c>
      <c r="C12" s="522" t="s">
        <v>322</v>
      </c>
      <c r="D12" s="602">
        <v>10000</v>
      </c>
      <c r="E12" s="470"/>
      <c r="F12" s="470"/>
      <c r="G12" s="510"/>
      <c r="H12" s="470"/>
      <c r="I12" s="145"/>
      <c r="J12" s="145"/>
    </row>
    <row r="13" spans="1:10" ht="48" customHeight="1" x14ac:dyDescent="0.25">
      <c r="A13" s="446">
        <v>8</v>
      </c>
      <c r="B13" s="423" t="s">
        <v>462</v>
      </c>
      <c r="C13" s="522" t="s">
        <v>322</v>
      </c>
      <c r="D13" s="602">
        <v>28000</v>
      </c>
      <c r="E13" s="470"/>
      <c r="F13" s="510"/>
      <c r="G13" s="472"/>
      <c r="H13" s="470"/>
      <c r="I13" s="145"/>
      <c r="J13" s="145"/>
    </row>
    <row r="14" spans="1:10" ht="23.25" customHeight="1" x14ac:dyDescent="0.25">
      <c r="A14" s="446">
        <v>9</v>
      </c>
      <c r="B14" s="423" t="s">
        <v>313</v>
      </c>
      <c r="C14" s="522" t="s">
        <v>322</v>
      </c>
      <c r="D14" s="602">
        <v>60000</v>
      </c>
      <c r="E14" s="470"/>
      <c r="F14" s="489"/>
      <c r="G14" s="516"/>
      <c r="H14" s="470"/>
      <c r="I14" s="145"/>
      <c r="J14" s="145"/>
    </row>
    <row r="15" spans="1:10" ht="22.5" customHeight="1" x14ac:dyDescent="0.25">
      <c r="A15" s="446">
        <v>10</v>
      </c>
      <c r="B15" s="504" t="s">
        <v>257</v>
      </c>
      <c r="C15" s="522" t="s">
        <v>322</v>
      </c>
      <c r="D15" s="602">
        <v>1500</v>
      </c>
      <c r="E15" s="472"/>
      <c r="F15" s="516"/>
      <c r="G15" s="472"/>
      <c r="H15" s="472"/>
      <c r="I15" s="145"/>
      <c r="J15" s="145"/>
    </row>
    <row r="16" spans="1:10" ht="22.5" customHeight="1" x14ac:dyDescent="0.25">
      <c r="A16" s="446">
        <v>11</v>
      </c>
      <c r="B16" s="646" t="s">
        <v>262</v>
      </c>
      <c r="C16" s="522" t="s">
        <v>322</v>
      </c>
      <c r="D16" s="602">
        <v>45000</v>
      </c>
      <c r="E16" s="472"/>
      <c r="F16" s="516"/>
      <c r="G16" s="472"/>
      <c r="H16" s="472"/>
      <c r="I16" s="145"/>
      <c r="J16" s="145"/>
    </row>
    <row r="17" spans="1:10" ht="66" customHeight="1" x14ac:dyDescent="0.25">
      <c r="A17" s="373">
        <v>12</v>
      </c>
      <c r="B17" s="423" t="s">
        <v>274</v>
      </c>
      <c r="C17" s="474" t="s">
        <v>178</v>
      </c>
      <c r="D17" s="602"/>
      <c r="E17" s="472"/>
      <c r="F17" s="293"/>
      <c r="G17" s="472"/>
      <c r="H17" s="472"/>
      <c r="I17" s="145"/>
      <c r="J17" s="464">
        <v>21000</v>
      </c>
    </row>
    <row r="18" spans="1:10" ht="35.25" customHeight="1" x14ac:dyDescent="0.25">
      <c r="A18" s="446">
        <v>13</v>
      </c>
      <c r="B18" s="647" t="s">
        <v>426</v>
      </c>
      <c r="C18" s="490" t="s">
        <v>378</v>
      </c>
      <c r="D18" s="602"/>
      <c r="E18" s="472"/>
      <c r="F18" s="472"/>
      <c r="G18" s="472"/>
      <c r="H18" s="472"/>
      <c r="I18" s="464">
        <v>30000</v>
      </c>
      <c r="J18" s="145"/>
    </row>
    <row r="19" spans="1:10" ht="22.5" customHeight="1" x14ac:dyDescent="0.25">
      <c r="A19" s="446">
        <v>14</v>
      </c>
      <c r="B19" s="504" t="s">
        <v>532</v>
      </c>
      <c r="C19" s="522" t="s">
        <v>322</v>
      </c>
      <c r="D19" s="602"/>
      <c r="E19" s="472"/>
      <c r="F19" s="472"/>
      <c r="G19" s="472"/>
      <c r="H19" s="472"/>
      <c r="I19" s="145"/>
      <c r="J19" s="145"/>
    </row>
    <row r="20" spans="1:10" ht="22.5" customHeight="1" x14ac:dyDescent="0.25">
      <c r="A20" s="446">
        <v>15</v>
      </c>
      <c r="B20" s="504" t="s">
        <v>533</v>
      </c>
      <c r="C20" s="522" t="s">
        <v>322</v>
      </c>
      <c r="D20" s="602"/>
      <c r="E20" s="472"/>
      <c r="F20" s="472"/>
      <c r="G20" s="472"/>
      <c r="H20" s="472"/>
      <c r="I20" s="145"/>
      <c r="J20" s="145"/>
    </row>
    <row r="21" spans="1:10" ht="22.5" customHeight="1" x14ac:dyDescent="0.25">
      <c r="A21" s="446">
        <v>16</v>
      </c>
      <c r="B21" s="504" t="s">
        <v>538</v>
      </c>
      <c r="C21" s="522" t="s">
        <v>322</v>
      </c>
      <c r="D21" s="602"/>
      <c r="E21" s="516"/>
      <c r="F21" s="472"/>
      <c r="G21" s="472"/>
      <c r="H21" s="472"/>
      <c r="I21" s="145"/>
      <c r="J21" s="145"/>
    </row>
    <row r="22" spans="1:10" ht="22.5" customHeight="1" x14ac:dyDescent="0.25">
      <c r="A22" s="446"/>
      <c r="B22" s="504"/>
      <c r="C22" s="467"/>
      <c r="D22" s="602"/>
      <c r="E22" s="472"/>
      <c r="F22" s="472"/>
      <c r="G22" s="472"/>
      <c r="H22" s="472"/>
      <c r="I22" s="145"/>
      <c r="J22" s="145"/>
    </row>
    <row r="23" spans="1:10" ht="22.5" customHeight="1" x14ac:dyDescent="0.25">
      <c r="A23" s="446"/>
      <c r="B23" s="504"/>
      <c r="C23" s="467"/>
      <c r="D23" s="602">
        <f>SUM(D6:D22)</f>
        <v>274500</v>
      </c>
      <c r="E23" s="472"/>
      <c r="F23" s="472"/>
      <c r="G23" s="472"/>
      <c r="H23" s="472"/>
      <c r="I23" s="145"/>
      <c r="J23" s="145"/>
    </row>
    <row r="24" spans="1:10" ht="19.5" customHeight="1" x14ac:dyDescent="0.25">
      <c r="A24" s="1051" t="s">
        <v>195</v>
      </c>
      <c r="B24" s="1051"/>
      <c r="C24" s="1049">
        <v>5356.78</v>
      </c>
      <c r="D24" s="907"/>
      <c r="E24" s="326"/>
      <c r="F24" s="326"/>
      <c r="G24" s="326"/>
      <c r="H24" s="326"/>
      <c r="I24" s="107"/>
      <c r="J24" s="107"/>
    </row>
    <row r="25" spans="1:10" ht="18.75" x14ac:dyDescent="0.25">
      <c r="A25" s="603"/>
      <c r="B25" s="762" t="s">
        <v>358</v>
      </c>
      <c r="C25" s="1052"/>
      <c r="D25" s="1052"/>
      <c r="E25" s="1050"/>
      <c r="F25" s="1050"/>
      <c r="G25" s="1050"/>
      <c r="H25" s="1050"/>
      <c r="I25" s="107"/>
      <c r="J25" s="107"/>
    </row>
    <row r="26" spans="1:10" ht="18.75" x14ac:dyDescent="0.3">
      <c r="A26" s="25" t="s">
        <v>200</v>
      </c>
    </row>
    <row r="27" spans="1:10" ht="15.75" customHeight="1" x14ac:dyDescent="0.25">
      <c r="A27" s="1048" t="s">
        <v>359</v>
      </c>
      <c r="B27" s="1048"/>
    </row>
    <row r="28" spans="1:10" ht="15.75" x14ac:dyDescent="0.25">
      <c r="A28" s="142"/>
      <c r="B28" s="142"/>
    </row>
    <row r="29" spans="1:10" ht="23.25" x14ac:dyDescent="0.25">
      <c r="A29" s="7" t="s">
        <v>74</v>
      </c>
    </row>
    <row r="30" spans="1:10" ht="21" x14ac:dyDescent="0.25">
      <c r="A30" s="99" t="s">
        <v>75</v>
      </c>
    </row>
    <row r="31" spans="1:10" ht="18.75" x14ac:dyDescent="0.35">
      <c r="A31" s="102" t="s">
        <v>166</v>
      </c>
      <c r="B31" s="103"/>
      <c r="C31" s="103"/>
      <c r="D31" s="103"/>
      <c r="E31" s="103"/>
      <c r="F31" s="103"/>
      <c r="G31" s="103"/>
    </row>
    <row r="32" spans="1:10" ht="24" x14ac:dyDescent="0.25">
      <c r="A32" s="100" t="s">
        <v>164</v>
      </c>
    </row>
    <row r="33" spans="1:4" ht="21" x14ac:dyDescent="0.25">
      <c r="A33" s="99" t="s">
        <v>165</v>
      </c>
    </row>
    <row r="34" spans="1:4" ht="18.75" x14ac:dyDescent="0.35">
      <c r="A34" s="102" t="s">
        <v>166</v>
      </c>
      <c r="C34" s="101"/>
      <c r="D34" s="101"/>
    </row>
    <row r="35" spans="1:4" ht="21" x14ac:dyDescent="0.25">
      <c r="A35" s="99"/>
    </row>
    <row r="36" spans="1:4" ht="21" x14ac:dyDescent="0.25">
      <c r="A36" s="99" t="s">
        <v>165</v>
      </c>
    </row>
    <row r="37" spans="1:4" ht="18.75" x14ac:dyDescent="0.35">
      <c r="A37" s="102" t="s">
        <v>166</v>
      </c>
      <c r="C37" s="101"/>
      <c r="D37" s="101"/>
    </row>
  </sheetData>
  <mergeCells count="13">
    <mergeCell ref="A27:B27"/>
    <mergeCell ref="A1:J1"/>
    <mergeCell ref="C24:D24"/>
    <mergeCell ref="E25:H25"/>
    <mergeCell ref="A24:B24"/>
    <mergeCell ref="C25:D25"/>
    <mergeCell ref="J2:J3"/>
    <mergeCell ref="A4:J4"/>
    <mergeCell ref="A5:J5"/>
    <mergeCell ref="I2:I3"/>
    <mergeCell ref="E2:H2"/>
    <mergeCell ref="B2:B3"/>
    <mergeCell ref="C2:C3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workbookViewId="0">
      <selection activeCell="A16" sqref="A16:C17"/>
    </sheetView>
  </sheetViews>
  <sheetFormatPr defaultRowHeight="15" x14ac:dyDescent="0.25"/>
  <cols>
    <col min="1" max="1" width="5" customWidth="1"/>
    <col min="2" max="2" width="67" customWidth="1"/>
    <col min="3" max="3" width="14.28515625" customWidth="1"/>
    <col min="4" max="4" width="12.85546875" customWidth="1"/>
    <col min="5" max="8" width="8.5703125" customWidth="1"/>
    <col min="9" max="9" width="8.42578125" customWidth="1"/>
    <col min="10" max="10" width="8.5703125" customWidth="1"/>
  </cols>
  <sheetData>
    <row r="1" spans="1:10" ht="21.75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610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611" t="s">
        <v>55</v>
      </c>
      <c r="E3" s="606" t="s">
        <v>5</v>
      </c>
      <c r="F3" s="606" t="s">
        <v>6</v>
      </c>
      <c r="G3" s="606" t="s">
        <v>7</v>
      </c>
      <c r="H3" s="606" t="s">
        <v>8</v>
      </c>
      <c r="I3" s="915"/>
      <c r="J3" s="915"/>
    </row>
    <row r="4" spans="1:10" ht="96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6.5" customHeight="1" thickBot="1" x14ac:dyDescent="0.3">
      <c r="A5" s="1065" t="s">
        <v>91</v>
      </c>
      <c r="B5" s="1066"/>
      <c r="C5" s="1066"/>
      <c r="D5" s="1066"/>
      <c r="E5" s="1066"/>
      <c r="F5" s="1066"/>
      <c r="G5" s="1066"/>
      <c r="H5" s="1066"/>
      <c r="I5" s="1066"/>
      <c r="J5" s="1067"/>
    </row>
    <row r="6" spans="1:10" ht="28.5" customHeight="1" thickBot="1" x14ac:dyDescent="0.3">
      <c r="A6" s="96">
        <v>1</v>
      </c>
      <c r="B6" s="605" t="s">
        <v>282</v>
      </c>
      <c r="C6" s="522" t="s">
        <v>322</v>
      </c>
      <c r="D6" s="609">
        <v>25000</v>
      </c>
      <c r="E6" s="630"/>
      <c r="F6" s="630"/>
      <c r="G6" s="630"/>
      <c r="H6" s="630"/>
      <c r="I6" s="48"/>
      <c r="J6" s="2"/>
    </row>
    <row r="7" spans="1:10" ht="27" customHeight="1" thickBot="1" x14ac:dyDescent="0.3">
      <c r="A7" s="4">
        <v>2</v>
      </c>
      <c r="B7" s="691" t="s">
        <v>534</v>
      </c>
      <c r="C7" s="522" t="s">
        <v>322</v>
      </c>
      <c r="D7" s="609">
        <v>15000</v>
      </c>
      <c r="E7" s="604"/>
      <c r="F7" s="795"/>
      <c r="G7" s="630"/>
      <c r="H7" s="780"/>
      <c r="I7" s="48"/>
      <c r="J7" s="2"/>
    </row>
    <row r="8" spans="1:10" ht="27" customHeight="1" thickBot="1" x14ac:dyDescent="0.3">
      <c r="A8" s="4">
        <v>3</v>
      </c>
      <c r="B8" s="691" t="s">
        <v>321</v>
      </c>
      <c r="C8" s="522" t="s">
        <v>322</v>
      </c>
      <c r="D8" s="609">
        <v>7000</v>
      </c>
      <c r="E8" s="604"/>
      <c r="F8" s="630"/>
      <c r="G8" s="604"/>
      <c r="H8" s="629"/>
      <c r="I8" s="48"/>
      <c r="J8" s="2"/>
    </row>
    <row r="9" spans="1:10" ht="27" customHeight="1" thickBot="1" x14ac:dyDescent="0.3">
      <c r="A9" s="4">
        <v>4</v>
      </c>
      <c r="B9" s="605" t="s">
        <v>224</v>
      </c>
      <c r="C9" s="522" t="s">
        <v>322</v>
      </c>
      <c r="D9" s="609">
        <v>46000</v>
      </c>
      <c r="E9" s="630"/>
      <c r="F9" s="604"/>
      <c r="G9" s="795"/>
      <c r="H9" s="612"/>
      <c r="I9" s="48"/>
      <c r="J9" s="2"/>
    </row>
    <row r="10" spans="1:10" ht="28.5" customHeight="1" thickBot="1" x14ac:dyDescent="0.3">
      <c r="A10" s="4">
        <v>5</v>
      </c>
      <c r="B10" s="350" t="s">
        <v>463</v>
      </c>
      <c r="C10" s="490" t="s">
        <v>378</v>
      </c>
      <c r="D10" s="428"/>
      <c r="E10" s="43"/>
      <c r="F10" s="42"/>
      <c r="G10" s="43"/>
      <c r="H10" s="43"/>
      <c r="I10" s="548">
        <v>21000</v>
      </c>
      <c r="J10" s="2"/>
    </row>
    <row r="11" spans="1:10" ht="53.25" customHeight="1" thickBot="1" x14ac:dyDescent="0.3">
      <c r="A11" s="4">
        <v>6</v>
      </c>
      <c r="B11" s="423" t="s">
        <v>274</v>
      </c>
      <c r="C11" s="474" t="s">
        <v>178</v>
      </c>
      <c r="D11" s="43"/>
      <c r="E11" s="43"/>
      <c r="F11" s="42"/>
      <c r="G11" s="43"/>
      <c r="H11" s="43"/>
      <c r="I11" s="26"/>
      <c r="J11" s="613">
        <v>30000</v>
      </c>
    </row>
    <row r="12" spans="1:10" ht="28.5" customHeight="1" thickBot="1" x14ac:dyDescent="0.3">
      <c r="A12" s="4">
        <v>7</v>
      </c>
      <c r="B12" s="423" t="s">
        <v>257</v>
      </c>
      <c r="C12" s="522" t="s">
        <v>322</v>
      </c>
      <c r="D12" s="43">
        <v>1000</v>
      </c>
      <c r="E12" s="43"/>
      <c r="F12" s="565"/>
      <c r="G12" s="43"/>
      <c r="H12" s="43"/>
      <c r="I12" s="81"/>
      <c r="J12" s="21"/>
    </row>
    <row r="13" spans="1:10" ht="28.5" customHeight="1" thickBot="1" x14ac:dyDescent="0.3">
      <c r="A13" s="816"/>
      <c r="B13" s="818"/>
      <c r="C13" s="723"/>
      <c r="D13" s="819">
        <f>SUM(D6:D12)</f>
        <v>94000</v>
      </c>
      <c r="E13" s="816"/>
      <c r="F13" s="822"/>
      <c r="G13" s="819"/>
      <c r="H13" s="819"/>
      <c r="I13" s="81"/>
      <c r="J13" s="21"/>
    </row>
    <row r="14" spans="1:10" ht="19.5" customHeight="1" thickBot="1" x14ac:dyDescent="0.3">
      <c r="A14" s="1058" t="s">
        <v>201</v>
      </c>
      <c r="B14" s="1059"/>
      <c r="C14" s="1061">
        <v>2738.66</v>
      </c>
      <c r="D14" s="1062"/>
      <c r="E14" s="1063"/>
      <c r="F14" s="1064"/>
      <c r="G14" s="1064"/>
      <c r="H14" s="1064"/>
      <c r="I14" s="26"/>
      <c r="J14" s="26"/>
    </row>
    <row r="15" spans="1:10" ht="15.75" x14ac:dyDescent="0.25">
      <c r="A15" s="1060" t="s">
        <v>360</v>
      </c>
      <c r="B15" s="1060"/>
      <c r="C15" s="5"/>
      <c r="D15" s="5"/>
    </row>
    <row r="16" spans="1:10" ht="19.5" customHeight="1" x14ac:dyDescent="0.25">
      <c r="A16" s="856" t="s">
        <v>361</v>
      </c>
      <c r="B16" s="856"/>
      <c r="C16" s="608"/>
      <c r="D16" s="607"/>
    </row>
    <row r="18" spans="1:7" ht="23.25" x14ac:dyDescent="0.25">
      <c r="A18" s="7" t="s">
        <v>74</v>
      </c>
    </row>
    <row r="19" spans="1:7" ht="21" x14ac:dyDescent="0.25">
      <c r="A19" s="99" t="s">
        <v>75</v>
      </c>
    </row>
    <row r="20" spans="1:7" ht="18.75" x14ac:dyDescent="0.35">
      <c r="A20" s="102" t="s">
        <v>166</v>
      </c>
      <c r="B20" s="103"/>
      <c r="C20" s="103"/>
      <c r="D20" s="103"/>
      <c r="E20" s="103"/>
      <c r="F20" s="103"/>
      <c r="G20" s="103"/>
    </row>
    <row r="21" spans="1:7" ht="24" x14ac:dyDescent="0.25">
      <c r="A21" s="100" t="s">
        <v>164</v>
      </c>
    </row>
    <row r="22" spans="1:7" ht="21" x14ac:dyDescent="0.25">
      <c r="A22" s="99" t="s">
        <v>165</v>
      </c>
    </row>
    <row r="23" spans="1:7" ht="18.75" x14ac:dyDescent="0.35">
      <c r="A23" s="102" t="s">
        <v>166</v>
      </c>
      <c r="C23" s="101"/>
      <c r="D23" s="101"/>
    </row>
    <row r="24" spans="1:7" ht="21" x14ac:dyDescent="0.25">
      <c r="A24" s="99"/>
    </row>
    <row r="25" spans="1:7" ht="21" x14ac:dyDescent="0.25">
      <c r="A25" s="99" t="s">
        <v>165</v>
      </c>
    </row>
    <row r="26" spans="1:7" ht="18.75" x14ac:dyDescent="0.35">
      <c r="A26" s="102" t="s">
        <v>166</v>
      </c>
      <c r="C26" s="101"/>
      <c r="D26" s="101"/>
    </row>
  </sheetData>
  <mergeCells count="13">
    <mergeCell ref="A16:B16"/>
    <mergeCell ref="C2:C3"/>
    <mergeCell ref="E2:H2"/>
    <mergeCell ref="A1:J1"/>
    <mergeCell ref="A14:B14"/>
    <mergeCell ref="A15:B15"/>
    <mergeCell ref="C14:D14"/>
    <mergeCell ref="E14:H14"/>
    <mergeCell ref="A5:J5"/>
    <mergeCell ref="A4:J4"/>
    <mergeCell ref="I2:I3"/>
    <mergeCell ref="J2:J3"/>
    <mergeCell ref="B2:B3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4"/>
  <sheetViews>
    <sheetView tabSelected="1" view="pageBreakPreview" topLeftCell="A10" zoomScale="60" zoomScaleNormal="100" workbookViewId="0">
      <selection activeCell="I25" sqref="I25"/>
    </sheetView>
  </sheetViews>
  <sheetFormatPr defaultRowHeight="15" x14ac:dyDescent="0.25"/>
  <cols>
    <col min="1" max="1" width="4.5703125" customWidth="1"/>
    <col min="2" max="2" width="79.85546875" customWidth="1"/>
    <col min="3" max="4" width="13.28515625" customWidth="1"/>
    <col min="5" max="5" width="7.7109375" customWidth="1"/>
    <col min="6" max="6" width="7.85546875" customWidth="1"/>
    <col min="7" max="7" width="7.5703125" customWidth="1"/>
    <col min="8" max="8" width="7.85546875" customWidth="1"/>
    <col min="9" max="9" width="7.7109375" customWidth="1"/>
    <col min="10" max="10" width="7.5703125" customWidth="1"/>
  </cols>
  <sheetData>
    <row r="1" spans="1:12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2" ht="16.5" customHeight="1" thickBot="1" x14ac:dyDescent="0.3">
      <c r="A2" s="1" t="s">
        <v>0</v>
      </c>
      <c r="B2" s="860" t="s">
        <v>2</v>
      </c>
      <c r="C2" s="860" t="s">
        <v>3</v>
      </c>
      <c r="D2" s="271" t="s">
        <v>4</v>
      </c>
      <c r="E2" s="850" t="s">
        <v>235</v>
      </c>
      <c r="F2" s="851"/>
      <c r="G2" s="851"/>
      <c r="H2" s="851"/>
      <c r="I2" s="836" t="s">
        <v>161</v>
      </c>
      <c r="J2" s="862" t="s">
        <v>238</v>
      </c>
    </row>
    <row r="3" spans="1:12" ht="16.5" customHeight="1" thickBot="1" x14ac:dyDescent="0.3">
      <c r="A3" s="18" t="s">
        <v>1</v>
      </c>
      <c r="B3" s="861"/>
      <c r="C3" s="861"/>
      <c r="D3" s="272" t="s">
        <v>55</v>
      </c>
      <c r="E3" s="273" t="s">
        <v>5</v>
      </c>
      <c r="F3" s="273" t="s">
        <v>6</v>
      </c>
      <c r="G3" s="273" t="s">
        <v>7</v>
      </c>
      <c r="H3" s="273" t="s">
        <v>8</v>
      </c>
      <c r="I3" s="837"/>
      <c r="J3" s="863"/>
    </row>
    <row r="4" spans="1:12" ht="96" customHeight="1" thickBot="1" x14ac:dyDescent="0.3">
      <c r="A4" s="838" t="s">
        <v>252</v>
      </c>
      <c r="B4" s="839"/>
      <c r="C4" s="839"/>
      <c r="D4" s="839"/>
      <c r="E4" s="839"/>
      <c r="F4" s="839"/>
      <c r="G4" s="839"/>
      <c r="H4" s="839"/>
      <c r="I4" s="839"/>
      <c r="J4" s="840"/>
    </row>
    <row r="5" spans="1:12" ht="16.5" customHeight="1" x14ac:dyDescent="0.25">
      <c r="A5" s="864" t="s">
        <v>11</v>
      </c>
      <c r="B5" s="865"/>
      <c r="C5" s="865"/>
      <c r="D5" s="865"/>
      <c r="E5" s="865"/>
      <c r="F5" s="865"/>
      <c r="G5" s="865"/>
      <c r="H5" s="865"/>
      <c r="I5" s="865"/>
      <c r="J5" s="866"/>
    </row>
    <row r="6" spans="1:12" ht="78" customHeight="1" x14ac:dyDescent="0.25">
      <c r="A6" s="172" t="s">
        <v>72</v>
      </c>
      <c r="B6" s="218" t="s">
        <v>367</v>
      </c>
      <c r="C6" s="490" t="s">
        <v>378</v>
      </c>
      <c r="D6" s="275">
        <v>40000</v>
      </c>
      <c r="E6" s="523"/>
      <c r="F6" s="523"/>
      <c r="G6" s="523"/>
      <c r="H6" s="523"/>
      <c r="I6" s="227"/>
      <c r="J6" s="227"/>
      <c r="K6" s="86"/>
      <c r="L6" s="86"/>
    </row>
    <row r="7" spans="1:12" ht="109.5" customHeight="1" x14ac:dyDescent="0.25">
      <c r="A7" s="172" t="s">
        <v>127</v>
      </c>
      <c r="B7" s="264" t="s">
        <v>430</v>
      </c>
      <c r="C7" s="265" t="s">
        <v>10</v>
      </c>
      <c r="D7" s="266">
        <v>240000</v>
      </c>
      <c r="E7" s="293"/>
      <c r="F7" s="516"/>
      <c r="G7" s="516"/>
      <c r="H7" s="293"/>
      <c r="I7" s="227"/>
      <c r="J7" s="227"/>
      <c r="K7" s="86"/>
      <c r="L7" s="86"/>
    </row>
    <row r="8" spans="1:12" ht="65.25" customHeight="1" x14ac:dyDescent="0.25">
      <c r="A8" s="172" t="s">
        <v>54</v>
      </c>
      <c r="B8" s="264" t="s">
        <v>431</v>
      </c>
      <c r="C8" s="265" t="s">
        <v>10</v>
      </c>
      <c r="D8" s="266">
        <v>64000</v>
      </c>
      <c r="E8" s="293"/>
      <c r="F8" s="516"/>
      <c r="G8" s="516"/>
      <c r="H8" s="293"/>
      <c r="I8" s="227"/>
      <c r="J8" s="227"/>
      <c r="K8" s="86"/>
      <c r="L8" s="86"/>
    </row>
    <row r="9" spans="1:12" ht="47.25" customHeight="1" x14ac:dyDescent="0.25">
      <c r="A9" s="172" t="s">
        <v>67</v>
      </c>
      <c r="B9" s="264" t="s">
        <v>432</v>
      </c>
      <c r="C9" s="265" t="s">
        <v>10</v>
      </c>
      <c r="D9" s="266">
        <v>60000</v>
      </c>
      <c r="E9" s="293"/>
      <c r="F9" s="516"/>
      <c r="G9" s="516"/>
      <c r="H9" s="293"/>
      <c r="I9" s="227"/>
      <c r="J9" s="227"/>
      <c r="K9" s="86"/>
      <c r="L9" s="86"/>
    </row>
    <row r="10" spans="1:12" ht="33.75" customHeight="1" x14ac:dyDescent="0.25">
      <c r="A10" s="172">
        <v>5</v>
      </c>
      <c r="B10" s="332" t="s">
        <v>368</v>
      </c>
      <c r="C10" s="344" t="s">
        <v>10</v>
      </c>
      <c r="D10" s="266">
        <v>5000</v>
      </c>
      <c r="E10" s="293"/>
      <c r="F10" s="516"/>
      <c r="G10" s="293"/>
      <c r="H10" s="293"/>
      <c r="I10" s="227"/>
      <c r="J10" s="227"/>
      <c r="K10" s="86"/>
      <c r="L10" s="86"/>
    </row>
    <row r="11" spans="1:12" ht="22.5" customHeight="1" x14ac:dyDescent="0.25">
      <c r="A11" s="172">
        <v>6</v>
      </c>
      <c r="B11" s="264" t="s">
        <v>179</v>
      </c>
      <c r="C11" s="265" t="s">
        <v>15</v>
      </c>
      <c r="D11" s="280">
        <v>60000</v>
      </c>
      <c r="E11" s="281"/>
      <c r="F11" s="510"/>
      <c r="G11" s="510"/>
      <c r="H11" s="281"/>
      <c r="I11" s="227"/>
      <c r="J11" s="227"/>
      <c r="K11" s="86"/>
      <c r="L11" s="86"/>
    </row>
    <row r="12" spans="1:12" ht="22.5" customHeight="1" x14ac:dyDescent="0.25">
      <c r="A12" s="172">
        <v>7</v>
      </c>
      <c r="B12" s="332" t="s">
        <v>276</v>
      </c>
      <c r="C12" s="344" t="s">
        <v>15</v>
      </c>
      <c r="D12" s="267">
        <v>20000</v>
      </c>
      <c r="E12" s="489"/>
      <c r="F12" s="510"/>
      <c r="G12" s="489"/>
      <c r="H12" s="489"/>
      <c r="I12" s="227"/>
      <c r="J12" s="227"/>
      <c r="K12" s="86"/>
      <c r="L12" s="86"/>
    </row>
    <row r="13" spans="1:12" ht="22.5" customHeight="1" x14ac:dyDescent="0.25">
      <c r="A13" s="172">
        <v>8</v>
      </c>
      <c r="B13" s="268" t="s">
        <v>191</v>
      </c>
      <c r="C13" s="265" t="s">
        <v>15</v>
      </c>
      <c r="D13" s="267">
        <v>10000</v>
      </c>
      <c r="E13" s="281"/>
      <c r="F13" s="281"/>
      <c r="G13" s="510"/>
      <c r="H13" s="281"/>
      <c r="I13" s="227"/>
      <c r="J13" s="227"/>
      <c r="K13" s="86"/>
      <c r="L13" s="86"/>
    </row>
    <row r="14" spans="1:12" ht="22.5" customHeight="1" x14ac:dyDescent="0.25">
      <c r="A14" s="172">
        <v>9</v>
      </c>
      <c r="B14" s="268" t="s">
        <v>275</v>
      </c>
      <c r="C14" s="265" t="s">
        <v>15</v>
      </c>
      <c r="D14" s="267">
        <v>12000</v>
      </c>
      <c r="E14" s="510"/>
      <c r="F14" s="510"/>
      <c r="G14" s="511"/>
      <c r="H14" s="281"/>
      <c r="I14" s="227"/>
      <c r="J14" s="227"/>
      <c r="K14" s="86"/>
      <c r="L14" s="86"/>
    </row>
    <row r="15" spans="1:12" ht="22.5" customHeight="1" x14ac:dyDescent="0.25">
      <c r="A15" s="172">
        <v>10</v>
      </c>
      <c r="B15" s="264" t="s">
        <v>210</v>
      </c>
      <c r="C15" s="265" t="s">
        <v>15</v>
      </c>
      <c r="D15" s="267"/>
      <c r="E15" s="281"/>
      <c r="F15" s="281"/>
      <c r="G15" s="281"/>
      <c r="H15" s="492"/>
      <c r="I15" s="464">
        <v>14000</v>
      </c>
      <c r="J15" s="227"/>
      <c r="K15" s="86"/>
      <c r="L15" s="86"/>
    </row>
    <row r="16" spans="1:12" ht="21.75" customHeight="1" x14ac:dyDescent="0.25">
      <c r="A16" s="172">
        <v>11</v>
      </c>
      <c r="B16" s="270" t="s">
        <v>211</v>
      </c>
      <c r="C16" s="265" t="s">
        <v>10</v>
      </c>
      <c r="D16" s="276">
        <v>20000</v>
      </c>
      <c r="E16" s="281"/>
      <c r="F16" s="510"/>
      <c r="G16" s="274"/>
      <c r="H16" s="274"/>
      <c r="I16" s="227"/>
      <c r="J16" s="227"/>
      <c r="K16" s="86"/>
      <c r="L16" s="86"/>
    </row>
    <row r="17" spans="1:12" ht="22.5" customHeight="1" x14ac:dyDescent="0.25">
      <c r="A17" s="172">
        <v>12</v>
      </c>
      <c r="B17" s="279" t="s">
        <v>212</v>
      </c>
      <c r="C17" s="265" t="s">
        <v>15</v>
      </c>
      <c r="D17" s="267"/>
      <c r="E17" s="281"/>
      <c r="F17" s="281"/>
      <c r="G17" s="274"/>
      <c r="H17" s="281"/>
      <c r="I17" s="464">
        <v>28000</v>
      </c>
      <c r="J17" s="227"/>
      <c r="K17" s="86"/>
      <c r="L17" s="86"/>
    </row>
    <row r="18" spans="1:12" ht="30" customHeight="1" x14ac:dyDescent="0.25">
      <c r="A18" s="172">
        <v>13</v>
      </c>
      <c r="B18" s="268" t="s">
        <v>433</v>
      </c>
      <c r="C18" s="265" t="s">
        <v>15</v>
      </c>
      <c r="D18" s="267">
        <v>58000</v>
      </c>
      <c r="E18" s="281"/>
      <c r="F18" s="281"/>
      <c r="G18" s="524"/>
      <c r="H18" s="281"/>
      <c r="I18" s="227"/>
      <c r="J18" s="227"/>
      <c r="K18" s="86"/>
      <c r="L18" s="86"/>
    </row>
    <row r="19" spans="1:12" ht="21.75" customHeight="1" x14ac:dyDescent="0.25">
      <c r="A19" s="172">
        <v>14</v>
      </c>
      <c r="B19" s="504" t="s">
        <v>255</v>
      </c>
      <c r="C19" s="344" t="s">
        <v>15</v>
      </c>
      <c r="D19" s="267">
        <v>2000</v>
      </c>
      <c r="E19" s="489"/>
      <c r="F19" s="510"/>
      <c r="G19" s="489"/>
      <c r="H19" s="489"/>
      <c r="I19" s="227"/>
      <c r="J19" s="227"/>
      <c r="K19" s="86"/>
      <c r="L19" s="86"/>
    </row>
    <row r="20" spans="1:12" ht="21.75" customHeight="1" x14ac:dyDescent="0.25">
      <c r="A20" s="172">
        <v>15</v>
      </c>
      <c r="B20" s="264" t="s">
        <v>213</v>
      </c>
      <c r="C20" s="265" t="s">
        <v>15</v>
      </c>
      <c r="D20" s="267">
        <v>20000</v>
      </c>
      <c r="E20" s="281"/>
      <c r="F20" s="281"/>
      <c r="G20" s="281"/>
      <c r="H20" s="510"/>
      <c r="I20" s="227"/>
      <c r="J20" s="227"/>
      <c r="K20" s="86"/>
      <c r="L20" s="86"/>
    </row>
    <row r="21" spans="1:12" ht="36.75" customHeight="1" x14ac:dyDescent="0.25">
      <c r="A21" s="172">
        <v>16</v>
      </c>
      <c r="B21" s="277" t="s">
        <v>434</v>
      </c>
      <c r="C21" s="474" t="s">
        <v>377</v>
      </c>
      <c r="D21" s="278"/>
      <c r="E21" s="281"/>
      <c r="F21" s="281"/>
      <c r="G21" s="281"/>
      <c r="H21" s="281"/>
      <c r="I21" s="519">
        <v>50000</v>
      </c>
      <c r="J21" s="294"/>
      <c r="K21" s="86"/>
      <c r="L21" s="86"/>
    </row>
    <row r="22" spans="1:12" ht="32.25" customHeight="1" x14ac:dyDescent="0.25">
      <c r="A22" s="172">
        <v>17</v>
      </c>
      <c r="B22" s="277" t="s">
        <v>435</v>
      </c>
      <c r="C22" s="265" t="s">
        <v>10</v>
      </c>
      <c r="D22" s="278"/>
      <c r="E22" s="281"/>
      <c r="F22" s="281"/>
      <c r="G22" s="281"/>
      <c r="H22" s="281"/>
      <c r="I22" s="464">
        <v>21000</v>
      </c>
      <c r="J22" s="227"/>
      <c r="K22" s="86"/>
      <c r="L22" s="86"/>
    </row>
    <row r="23" spans="1:12" ht="71.25" customHeight="1" x14ac:dyDescent="0.25">
      <c r="A23" s="172">
        <v>18</v>
      </c>
      <c r="B23" s="277" t="s">
        <v>274</v>
      </c>
      <c r="C23" s="474" t="s">
        <v>178</v>
      </c>
      <c r="D23" s="278"/>
      <c r="E23" s="281"/>
      <c r="F23" s="281"/>
      <c r="G23" s="281"/>
      <c r="H23" s="274"/>
      <c r="I23" s="227"/>
      <c r="J23" s="464">
        <v>30000</v>
      </c>
      <c r="K23" s="86"/>
      <c r="L23" s="86"/>
    </row>
    <row r="24" spans="1:12" ht="22.5" customHeight="1" x14ac:dyDescent="0.25">
      <c r="A24" s="172">
        <v>19</v>
      </c>
      <c r="B24" s="335" t="s">
        <v>423</v>
      </c>
      <c r="C24" s="344" t="s">
        <v>10</v>
      </c>
      <c r="D24" s="784">
        <v>2000</v>
      </c>
      <c r="E24" s="219"/>
      <c r="F24" s="219"/>
      <c r="G24" s="785"/>
      <c r="H24" s="219"/>
      <c r="I24" s="224"/>
      <c r="J24" s="224"/>
      <c r="K24" s="86"/>
      <c r="L24" s="86"/>
    </row>
    <row r="25" spans="1:12" ht="22.5" customHeight="1" x14ac:dyDescent="0.25">
      <c r="A25" s="172">
        <v>20</v>
      </c>
      <c r="B25" s="494" t="s">
        <v>540</v>
      </c>
      <c r="C25" s="344" t="s">
        <v>10</v>
      </c>
      <c r="D25" s="278"/>
      <c r="E25" s="281"/>
      <c r="F25" s="281"/>
      <c r="G25" s="281"/>
      <c r="H25" s="274"/>
      <c r="I25" s="464"/>
      <c r="J25" s="227"/>
      <c r="K25" s="86"/>
      <c r="L25" s="86"/>
    </row>
    <row r="26" spans="1:12" ht="22.5" customHeight="1" x14ac:dyDescent="0.25">
      <c r="A26" s="172"/>
      <c r="B26" s="277"/>
      <c r="C26" s="265"/>
      <c r="D26" s="278"/>
      <c r="E26" s="281"/>
      <c r="F26" s="281"/>
      <c r="G26" s="281"/>
      <c r="H26" s="274"/>
      <c r="I26" s="227"/>
      <c r="J26" s="227"/>
      <c r="K26" s="86"/>
      <c r="L26" s="86"/>
    </row>
    <row r="27" spans="1:12" ht="22.5" customHeight="1" x14ac:dyDescent="0.25">
      <c r="A27" s="172"/>
      <c r="B27" s="277"/>
      <c r="C27" s="265"/>
      <c r="D27" s="278"/>
      <c r="E27" s="281"/>
      <c r="F27" s="281"/>
      <c r="G27" s="281"/>
      <c r="H27" s="274"/>
      <c r="I27" s="227"/>
      <c r="J27" s="227"/>
      <c r="K27" s="86"/>
      <c r="L27" s="86"/>
    </row>
    <row r="28" spans="1:12" ht="22.5" customHeight="1" x14ac:dyDescent="0.25">
      <c r="A28" s="172"/>
      <c r="B28" s="350"/>
      <c r="C28" s="344"/>
      <c r="D28" s="278"/>
      <c r="E28" s="489"/>
      <c r="F28" s="489"/>
      <c r="G28" s="489"/>
      <c r="H28" s="492"/>
      <c r="I28" s="227"/>
      <c r="J28" s="227"/>
      <c r="K28" s="86"/>
      <c r="L28" s="86"/>
    </row>
    <row r="29" spans="1:12" ht="22.5" customHeight="1" x14ac:dyDescent="0.25">
      <c r="A29" s="172"/>
      <c r="B29" s="350"/>
      <c r="C29" s="344"/>
      <c r="D29" s="278"/>
      <c r="E29" s="489"/>
      <c r="F29" s="489"/>
      <c r="G29" s="489"/>
      <c r="H29" s="492"/>
      <c r="I29" s="227"/>
      <c r="J29" s="227"/>
      <c r="K29" s="86"/>
      <c r="L29" s="86"/>
    </row>
    <row r="30" spans="1:12" ht="22.5" customHeight="1" x14ac:dyDescent="0.25">
      <c r="A30" s="172"/>
      <c r="B30" s="277"/>
      <c r="C30" s="265"/>
      <c r="D30" s="278"/>
      <c r="E30" s="281"/>
      <c r="F30" s="281"/>
      <c r="G30" s="281"/>
      <c r="H30" s="274"/>
      <c r="I30" s="227"/>
      <c r="J30" s="227"/>
      <c r="K30" s="86"/>
      <c r="L30" s="86"/>
    </row>
    <row r="31" spans="1:12" ht="22.5" customHeight="1" x14ac:dyDescent="0.25">
      <c r="A31" s="172"/>
      <c r="B31" s="270"/>
      <c r="C31" s="265"/>
      <c r="D31" s="276">
        <f>SUM(D6:D30)</f>
        <v>613000</v>
      </c>
      <c r="E31" s="281"/>
      <c r="F31" s="281"/>
      <c r="G31" s="281"/>
      <c r="H31" s="274"/>
      <c r="I31" s="227"/>
      <c r="J31" s="227"/>
      <c r="K31" s="86"/>
      <c r="L31" s="86"/>
    </row>
    <row r="32" spans="1:12" ht="15.75" customHeight="1" x14ac:dyDescent="0.25">
      <c r="A32" s="868" t="s">
        <v>209</v>
      </c>
      <c r="B32" s="869"/>
      <c r="C32" s="867"/>
      <c r="D32" s="867"/>
      <c r="E32" s="870"/>
      <c r="F32" s="871"/>
      <c r="G32" s="871"/>
      <c r="H32" s="871"/>
      <c r="I32" s="874"/>
      <c r="J32" s="874"/>
      <c r="K32" s="86"/>
      <c r="L32" s="86"/>
    </row>
    <row r="33" spans="1:12" ht="15.75" x14ac:dyDescent="0.25">
      <c r="A33" s="132"/>
      <c r="B33" s="633" t="s">
        <v>323</v>
      </c>
      <c r="C33" s="867"/>
      <c r="D33" s="867"/>
      <c r="E33" s="872"/>
      <c r="F33" s="873"/>
      <c r="G33" s="873"/>
      <c r="H33" s="873"/>
      <c r="I33" s="875"/>
      <c r="J33" s="875"/>
      <c r="K33" s="86"/>
      <c r="L33" s="86"/>
    </row>
    <row r="34" spans="1:12" ht="15.75" x14ac:dyDescent="0.25">
      <c r="A34" s="856" t="s">
        <v>325</v>
      </c>
      <c r="B34" s="856"/>
      <c r="C34" s="28"/>
      <c r="D34" s="33"/>
      <c r="E34" s="303"/>
      <c r="F34" s="303"/>
      <c r="G34" s="303"/>
      <c r="H34" s="303"/>
      <c r="I34" s="86"/>
      <c r="J34" s="86"/>
      <c r="K34" s="86"/>
      <c r="L34" s="86"/>
    </row>
    <row r="35" spans="1:12" ht="15.75" customHeight="1" x14ac:dyDescent="0.3">
      <c r="A35" s="25" t="s">
        <v>214</v>
      </c>
      <c r="E35" s="86"/>
      <c r="F35" s="86"/>
      <c r="G35" s="86"/>
      <c r="H35" s="86"/>
      <c r="I35" s="86"/>
      <c r="J35" s="86"/>
      <c r="K35" s="86"/>
      <c r="L35" s="86"/>
    </row>
    <row r="36" spans="1:12" ht="15" customHeight="1" x14ac:dyDescent="0.25">
      <c r="A36" s="7" t="s">
        <v>74</v>
      </c>
      <c r="E36" s="86"/>
      <c r="F36" s="86"/>
      <c r="G36" s="86"/>
      <c r="H36" s="86"/>
      <c r="I36" s="86"/>
      <c r="J36" s="86"/>
      <c r="K36" s="86"/>
      <c r="L36" s="86"/>
    </row>
    <row r="37" spans="1:12" ht="17.25" customHeight="1" x14ac:dyDescent="0.25">
      <c r="A37" s="99" t="s">
        <v>75</v>
      </c>
      <c r="E37" s="86"/>
      <c r="F37" s="86"/>
      <c r="G37" s="86"/>
      <c r="H37" s="86"/>
      <c r="I37" s="86"/>
      <c r="J37" s="86"/>
      <c r="K37" s="86"/>
      <c r="L37" s="86"/>
    </row>
    <row r="38" spans="1:12" ht="12" customHeight="1" x14ac:dyDescent="0.35">
      <c r="A38" s="102" t="s">
        <v>166</v>
      </c>
      <c r="B38" s="103"/>
      <c r="C38" s="103"/>
      <c r="D38" s="103"/>
      <c r="E38" s="304"/>
      <c r="F38" s="304"/>
      <c r="G38" s="304"/>
      <c r="H38" s="86"/>
      <c r="I38" s="86"/>
      <c r="J38" s="86"/>
      <c r="K38" s="86"/>
      <c r="L38" s="86"/>
    </row>
    <row r="39" spans="1:12" ht="6" customHeight="1" x14ac:dyDescent="0.25">
      <c r="A39" s="100" t="s">
        <v>164</v>
      </c>
      <c r="E39" s="86"/>
      <c r="F39" s="86"/>
      <c r="G39" s="86"/>
      <c r="H39" s="86"/>
      <c r="I39" s="86"/>
      <c r="J39" s="86"/>
      <c r="K39" s="86"/>
      <c r="L39" s="86"/>
    </row>
    <row r="40" spans="1:12" ht="21" x14ac:dyDescent="0.25">
      <c r="A40" s="99" t="s">
        <v>165</v>
      </c>
      <c r="E40" s="86"/>
      <c r="F40" s="86"/>
      <c r="G40" s="86"/>
      <c r="H40" s="86"/>
      <c r="I40" s="86"/>
      <c r="J40" s="86"/>
      <c r="K40" s="86"/>
      <c r="L40" s="86"/>
    </row>
    <row r="41" spans="1:12" ht="9.75" customHeight="1" x14ac:dyDescent="0.35">
      <c r="A41" s="102" t="s">
        <v>166</v>
      </c>
      <c r="C41" s="101"/>
      <c r="D41" s="101"/>
      <c r="E41" s="86"/>
      <c r="F41" s="86"/>
      <c r="G41" s="86"/>
      <c r="H41" s="86"/>
      <c r="I41" s="86"/>
      <c r="J41" s="86"/>
      <c r="K41" s="86"/>
      <c r="L41" s="86"/>
    </row>
    <row r="42" spans="1:12" ht="7.5" customHeight="1" x14ac:dyDescent="0.25">
      <c r="A42" s="99"/>
    </row>
    <row r="43" spans="1:12" ht="21" x14ac:dyDescent="0.25">
      <c r="A43" s="99" t="s">
        <v>165</v>
      </c>
    </row>
    <row r="44" spans="1:12" ht="11.25" customHeight="1" x14ac:dyDescent="0.35">
      <c r="A44" s="102" t="s">
        <v>166</v>
      </c>
      <c r="C44" s="101"/>
      <c r="D44" s="101"/>
    </row>
  </sheetData>
  <mergeCells count="15">
    <mergeCell ref="B2:B3"/>
    <mergeCell ref="C2:C3"/>
    <mergeCell ref="E2:H2"/>
    <mergeCell ref="A34:B34"/>
    <mergeCell ref="A1:J1"/>
    <mergeCell ref="I2:I3"/>
    <mergeCell ref="J2:J3"/>
    <mergeCell ref="A4:J4"/>
    <mergeCell ref="A5:J5"/>
    <mergeCell ref="C32:D32"/>
    <mergeCell ref="C33:D33"/>
    <mergeCell ref="A32:B32"/>
    <mergeCell ref="E32:H33"/>
    <mergeCell ref="I32:I33"/>
    <mergeCell ref="J32:J33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100" workbookViewId="0">
      <selection activeCell="C8" sqref="C8"/>
    </sheetView>
  </sheetViews>
  <sheetFormatPr defaultRowHeight="15" x14ac:dyDescent="0.25"/>
  <cols>
    <col min="1" max="1" width="4.28515625" customWidth="1"/>
    <col min="2" max="2" width="71" customWidth="1"/>
    <col min="3" max="3" width="14" customWidth="1"/>
    <col min="4" max="4" width="16.5703125" customWidth="1"/>
    <col min="5" max="6" width="8.42578125" customWidth="1"/>
    <col min="7" max="8" width="8.5703125" customWidth="1"/>
    <col min="9" max="9" width="8.42578125" customWidth="1"/>
    <col min="10" max="10" width="8.5703125" customWidth="1"/>
  </cols>
  <sheetData>
    <row r="1" spans="1:10" ht="21.75" thickBot="1" x14ac:dyDescent="0.3">
      <c r="A1" s="1038" t="s">
        <v>314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622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32.25" customHeight="1" thickBot="1" x14ac:dyDescent="0.3">
      <c r="A3" s="18" t="s">
        <v>1</v>
      </c>
      <c r="B3" s="861"/>
      <c r="C3" s="861"/>
      <c r="D3" s="623" t="s">
        <v>55</v>
      </c>
      <c r="E3" s="624" t="s">
        <v>5</v>
      </c>
      <c r="F3" s="624" t="s">
        <v>6</v>
      </c>
      <c r="G3" s="624" t="s">
        <v>7</v>
      </c>
      <c r="H3" s="624" t="s">
        <v>8</v>
      </c>
      <c r="I3" s="915"/>
      <c r="J3" s="915"/>
    </row>
    <row r="4" spans="1:10" ht="93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9.5" thickBot="1" x14ac:dyDescent="0.3">
      <c r="A5" s="1070" t="s">
        <v>32</v>
      </c>
      <c r="B5" s="1071"/>
      <c r="C5" s="1071"/>
      <c r="D5" s="1071"/>
      <c r="E5" s="1071"/>
      <c r="F5" s="1071"/>
      <c r="G5" s="1071"/>
      <c r="H5" s="1071"/>
      <c r="I5" s="1071"/>
      <c r="J5" s="1072"/>
    </row>
    <row r="6" spans="1:10" ht="33" customHeight="1" thickBot="1" x14ac:dyDescent="0.3">
      <c r="A6" s="830">
        <v>1</v>
      </c>
      <c r="B6" s="831" t="s">
        <v>92</v>
      </c>
      <c r="C6" s="832"/>
      <c r="D6" s="833"/>
      <c r="E6" s="1075"/>
      <c r="F6" s="1076"/>
      <c r="G6" s="1076"/>
      <c r="H6" s="1076"/>
      <c r="I6" s="26"/>
      <c r="J6" s="26"/>
    </row>
    <row r="7" spans="1:10" ht="31.5" customHeight="1" thickBot="1" x14ac:dyDescent="0.3">
      <c r="A7" s="31">
        <v>2</v>
      </c>
      <c r="B7" s="616" t="s">
        <v>93</v>
      </c>
      <c r="C7" s="617"/>
      <c r="D7" s="618"/>
      <c r="E7" s="1077" t="s">
        <v>94</v>
      </c>
      <c r="F7" s="1078"/>
      <c r="G7" s="1078"/>
      <c r="H7" s="1078"/>
      <c r="I7" s="26"/>
      <c r="J7" s="26"/>
    </row>
    <row r="8" spans="1:10" ht="19.5" customHeight="1" thickBot="1" x14ac:dyDescent="0.3">
      <c r="A8" s="30">
        <v>3</v>
      </c>
      <c r="B8" s="634" t="s">
        <v>315</v>
      </c>
      <c r="C8" s="522" t="s">
        <v>322</v>
      </c>
      <c r="D8" s="620">
        <v>16000</v>
      </c>
      <c r="E8" s="615"/>
      <c r="F8" s="625"/>
      <c r="G8" s="635"/>
      <c r="H8" s="619"/>
      <c r="I8" s="26"/>
      <c r="J8" s="26"/>
    </row>
    <row r="9" spans="1:10" ht="16.5" thickBot="1" x14ac:dyDescent="0.3">
      <c r="A9" s="30">
        <v>4</v>
      </c>
      <c r="B9" s="634" t="s">
        <v>316</v>
      </c>
      <c r="C9" s="522" t="s">
        <v>322</v>
      </c>
      <c r="D9" s="620">
        <v>80000</v>
      </c>
      <c r="E9" s="615"/>
      <c r="F9" s="625"/>
      <c r="G9" s="635"/>
      <c r="H9" s="619"/>
      <c r="I9" s="767"/>
      <c r="J9" s="26"/>
    </row>
    <row r="10" spans="1:10" ht="16.5" thickBot="1" x14ac:dyDescent="0.3">
      <c r="A10" s="30">
        <v>5</v>
      </c>
      <c r="B10" s="634" t="s">
        <v>317</v>
      </c>
      <c r="C10" s="522" t="s">
        <v>322</v>
      </c>
      <c r="D10" s="620">
        <v>4000</v>
      </c>
      <c r="E10" s="615"/>
      <c r="F10" s="636"/>
      <c r="G10" s="615"/>
      <c r="H10" s="619"/>
      <c r="I10" s="26"/>
      <c r="J10" s="26"/>
    </row>
    <row r="11" spans="1:10" ht="63.75" customHeight="1" thickBot="1" x14ac:dyDescent="0.3">
      <c r="A11" s="30">
        <v>6</v>
      </c>
      <c r="B11" s="417" t="s">
        <v>274</v>
      </c>
      <c r="C11" s="474" t="s">
        <v>178</v>
      </c>
      <c r="D11" s="620"/>
      <c r="E11" s="615"/>
      <c r="F11" s="625"/>
      <c r="G11" s="615"/>
      <c r="H11" s="619"/>
      <c r="I11" s="26"/>
      <c r="J11" s="548">
        <v>30000</v>
      </c>
    </row>
    <row r="12" spans="1:10" ht="16.5" thickBot="1" x14ac:dyDescent="0.3">
      <c r="A12" s="30">
        <v>7</v>
      </c>
      <c r="B12" s="504" t="s">
        <v>257</v>
      </c>
      <c r="C12" s="522" t="s">
        <v>322</v>
      </c>
      <c r="D12" s="620">
        <v>1000</v>
      </c>
      <c r="E12" s="615"/>
      <c r="F12" s="636"/>
      <c r="G12" s="615"/>
      <c r="H12" s="619"/>
      <c r="I12" s="26"/>
      <c r="J12" s="26"/>
    </row>
    <row r="13" spans="1:10" ht="19.5" thickBot="1" x14ac:dyDescent="0.3">
      <c r="A13" s="30"/>
      <c r="B13" s="628"/>
      <c r="C13" s="621"/>
      <c r="D13" s="620">
        <f>SUM(D8:D12)</f>
        <v>101000</v>
      </c>
      <c r="E13" s="615"/>
      <c r="F13" s="625"/>
      <c r="G13" s="615"/>
      <c r="H13" s="619"/>
      <c r="I13" s="26"/>
      <c r="J13" s="26"/>
    </row>
    <row r="14" spans="1:10" ht="19.5" customHeight="1" thickBot="1" x14ac:dyDescent="0.3">
      <c r="A14" s="1058" t="s">
        <v>195</v>
      </c>
      <c r="B14" s="1059"/>
      <c r="C14" s="1073">
        <v>1499.15</v>
      </c>
      <c r="D14" s="1074"/>
      <c r="E14" s="626"/>
      <c r="F14" s="627"/>
      <c r="G14" s="626"/>
      <c r="H14" s="626"/>
      <c r="I14" s="26"/>
      <c r="J14" s="26"/>
    </row>
    <row r="15" spans="1:10" ht="19.5" thickBot="1" x14ac:dyDescent="0.3">
      <c r="A15" s="23"/>
      <c r="B15" s="112" t="s">
        <v>362</v>
      </c>
      <c r="C15" s="1069"/>
      <c r="D15" s="1069"/>
      <c r="E15" s="993"/>
      <c r="F15" s="994"/>
      <c r="G15" s="994"/>
      <c r="H15" s="994"/>
      <c r="I15" s="26"/>
      <c r="J15" s="26"/>
    </row>
    <row r="16" spans="1:10" ht="15.75" x14ac:dyDescent="0.25">
      <c r="A16" s="1068" t="s">
        <v>511</v>
      </c>
      <c r="B16" s="1068"/>
      <c r="I16" s="5"/>
    </row>
    <row r="17" spans="1:9" ht="18.75" x14ac:dyDescent="0.3">
      <c r="A17" s="25" t="s">
        <v>121</v>
      </c>
      <c r="B17" s="143"/>
      <c r="I17" s="5"/>
    </row>
    <row r="18" spans="1:9" ht="23.25" x14ac:dyDescent="0.25">
      <c r="A18" s="7" t="s">
        <v>74</v>
      </c>
      <c r="B18" s="46"/>
      <c r="D18" s="6"/>
      <c r="E18" s="45"/>
      <c r="F18" s="45"/>
      <c r="G18" s="45"/>
    </row>
    <row r="19" spans="1:9" ht="21" x14ac:dyDescent="0.25">
      <c r="A19" s="17" t="s">
        <v>75</v>
      </c>
      <c r="B19" s="13"/>
      <c r="C19" s="14"/>
      <c r="D19" s="15"/>
      <c r="E19" s="16"/>
      <c r="F19" s="16"/>
      <c r="G19" s="45"/>
    </row>
    <row r="20" spans="1:9" ht="14.25" customHeight="1" x14ac:dyDescent="0.45">
      <c r="A20" s="8" t="s">
        <v>79</v>
      </c>
      <c r="B20" s="9"/>
      <c r="C20" s="10"/>
      <c r="D20" s="11"/>
      <c r="E20" s="12"/>
      <c r="F20" s="12"/>
      <c r="G20" s="12"/>
    </row>
    <row r="21" spans="1:9" ht="21" x14ac:dyDescent="0.25">
      <c r="A21" s="17" t="s">
        <v>78</v>
      </c>
      <c r="B21" s="13"/>
      <c r="C21" s="14"/>
      <c r="D21" s="15"/>
      <c r="E21" s="16"/>
      <c r="F21" s="16"/>
      <c r="G21" s="45"/>
    </row>
    <row r="22" spans="1:9" ht="12" customHeight="1" x14ac:dyDescent="0.45">
      <c r="A22" s="8" t="s">
        <v>76</v>
      </c>
      <c r="B22" s="46"/>
      <c r="C22" s="5"/>
      <c r="D22" s="6"/>
      <c r="E22" s="45"/>
      <c r="F22" s="45"/>
      <c r="G22" s="45"/>
    </row>
    <row r="23" spans="1:9" ht="21" x14ac:dyDescent="0.25">
      <c r="A23" s="17" t="s">
        <v>78</v>
      </c>
      <c r="B23" s="13"/>
      <c r="C23" s="14"/>
      <c r="D23" s="15"/>
      <c r="E23" s="16"/>
      <c r="F23" s="16"/>
      <c r="G23" s="45"/>
    </row>
    <row r="24" spans="1:9" ht="11.25" customHeight="1" x14ac:dyDescent="0.45">
      <c r="A24" s="8" t="s">
        <v>77</v>
      </c>
      <c r="B24" s="46"/>
      <c r="C24" s="5"/>
      <c r="D24" s="6"/>
      <c r="E24" s="45"/>
      <c r="F24" s="45"/>
      <c r="G24" s="45"/>
    </row>
  </sheetData>
  <mergeCells count="15">
    <mergeCell ref="A1:J1"/>
    <mergeCell ref="A16:B16"/>
    <mergeCell ref="C15:D15"/>
    <mergeCell ref="A4:J4"/>
    <mergeCell ref="A5:J5"/>
    <mergeCell ref="C14:D14"/>
    <mergeCell ref="A14:B14"/>
    <mergeCell ref="E15:H15"/>
    <mergeCell ref="E6:H6"/>
    <mergeCell ref="E7:H7"/>
    <mergeCell ref="I2:I3"/>
    <mergeCell ref="J2:J3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view="pageBreakPreview" zoomScale="60" zoomScaleNormal="100" workbookViewId="0">
      <selection activeCell="Q19" sqref="Q19"/>
    </sheetView>
  </sheetViews>
  <sheetFormatPr defaultRowHeight="15" x14ac:dyDescent="0.25"/>
  <cols>
    <col min="1" max="1" width="4.42578125" customWidth="1"/>
    <col min="2" max="2" width="71.42578125" customWidth="1"/>
    <col min="3" max="3" width="14.42578125" customWidth="1"/>
    <col min="4" max="4" width="14" customWidth="1"/>
    <col min="5" max="10" width="8.5703125" customWidth="1"/>
  </cols>
  <sheetData>
    <row r="1" spans="1:10" ht="15" customHeight="1" thickBot="1" x14ac:dyDescent="0.3">
      <c r="A1" s="1079" t="s">
        <v>234</v>
      </c>
      <c r="B1" s="1079"/>
      <c r="C1" s="1079"/>
      <c r="D1" s="1079"/>
      <c r="E1" s="1079"/>
      <c r="F1" s="1079"/>
      <c r="G1" s="1079"/>
      <c r="H1" s="1079"/>
      <c r="I1" s="1079"/>
      <c r="J1" s="1079"/>
    </row>
    <row r="2" spans="1:10" ht="16.5" customHeight="1" thickBot="1" x14ac:dyDescent="0.3">
      <c r="A2" s="716" t="s">
        <v>0</v>
      </c>
      <c r="B2" s="1097" t="s">
        <v>2</v>
      </c>
      <c r="C2" s="1097" t="s">
        <v>3</v>
      </c>
      <c r="D2" s="717" t="s">
        <v>4</v>
      </c>
      <c r="E2" s="1099" t="s">
        <v>235</v>
      </c>
      <c r="F2" s="1100"/>
      <c r="G2" s="1100"/>
      <c r="H2" s="1100"/>
      <c r="I2" s="1080" t="s">
        <v>123</v>
      </c>
      <c r="J2" s="1080" t="s">
        <v>238</v>
      </c>
    </row>
    <row r="3" spans="1:10" ht="16.5" customHeight="1" thickBot="1" x14ac:dyDescent="0.3">
      <c r="A3" s="718" t="s">
        <v>1</v>
      </c>
      <c r="B3" s="1098"/>
      <c r="C3" s="1098"/>
      <c r="D3" s="719" t="s">
        <v>55</v>
      </c>
      <c r="E3" s="720" t="s">
        <v>5</v>
      </c>
      <c r="F3" s="720" t="s">
        <v>6</v>
      </c>
      <c r="G3" s="720" t="s">
        <v>7</v>
      </c>
      <c r="H3" s="720" t="s">
        <v>8</v>
      </c>
      <c r="I3" s="1081"/>
      <c r="J3" s="1081"/>
    </row>
    <row r="4" spans="1:10" ht="93.75" customHeight="1" thickBot="1" x14ac:dyDescent="0.3">
      <c r="A4" s="1088" t="s">
        <v>261</v>
      </c>
      <c r="B4" s="1089"/>
      <c r="C4" s="1089"/>
      <c r="D4" s="1089"/>
      <c r="E4" s="1089"/>
      <c r="F4" s="1089"/>
      <c r="G4" s="1089"/>
      <c r="H4" s="1089"/>
      <c r="I4" s="1089"/>
      <c r="J4" s="1090"/>
    </row>
    <row r="5" spans="1:10" ht="21.75" customHeight="1" x14ac:dyDescent="0.25">
      <c r="A5" s="1091" t="s">
        <v>148</v>
      </c>
      <c r="B5" s="1092"/>
      <c r="C5" s="1092"/>
      <c r="D5" s="1092"/>
      <c r="E5" s="1092"/>
      <c r="F5" s="1092"/>
      <c r="G5" s="1092"/>
      <c r="H5" s="1092"/>
      <c r="I5" s="1092"/>
      <c r="J5" s="1093"/>
    </row>
    <row r="6" spans="1:10" ht="29.25" customHeight="1" x14ac:dyDescent="0.25">
      <c r="A6" s="829">
        <v>1</v>
      </c>
      <c r="B6" s="828" t="s">
        <v>92</v>
      </c>
      <c r="C6" s="826"/>
      <c r="D6" s="827"/>
      <c r="E6" s="1086"/>
      <c r="F6" s="1086"/>
      <c r="G6" s="1086"/>
      <c r="H6" s="1086"/>
      <c r="I6" s="642"/>
      <c r="J6" s="642"/>
    </row>
    <row r="7" spans="1:10" ht="29.25" customHeight="1" x14ac:dyDescent="0.25">
      <c r="A7" s="638">
        <v>2</v>
      </c>
      <c r="B7" s="639" t="s">
        <v>93</v>
      </c>
      <c r="C7" s="640"/>
      <c r="D7" s="641"/>
      <c r="E7" s="1087" t="s">
        <v>94</v>
      </c>
      <c r="F7" s="1087"/>
      <c r="G7" s="1087"/>
      <c r="H7" s="1087"/>
      <c r="I7" s="642"/>
      <c r="J7" s="642"/>
    </row>
    <row r="8" spans="1:10" ht="29.25" customHeight="1" x14ac:dyDescent="0.25">
      <c r="A8" s="1094" t="s">
        <v>202</v>
      </c>
      <c r="B8" s="1095"/>
      <c r="C8" s="1095"/>
      <c r="D8" s="1095"/>
      <c r="E8" s="1095"/>
      <c r="F8" s="1095"/>
      <c r="G8" s="1095"/>
      <c r="H8" s="1095"/>
      <c r="I8" s="1095"/>
      <c r="J8" s="1096"/>
    </row>
    <row r="9" spans="1:10" s="107" customFormat="1" ht="29.25" customHeight="1" x14ac:dyDescent="0.25">
      <c r="A9" s="670">
        <v>4</v>
      </c>
      <c r="B9" s="669" t="s">
        <v>318</v>
      </c>
      <c r="C9" s="522" t="s">
        <v>322</v>
      </c>
      <c r="D9" s="648"/>
      <c r="E9" s="648"/>
      <c r="F9" s="648"/>
      <c r="G9" s="648"/>
      <c r="H9" s="648"/>
      <c r="I9" s="466">
        <v>27000</v>
      </c>
      <c r="J9" s="648"/>
    </row>
    <row r="10" spans="1:10" ht="39" customHeight="1" x14ac:dyDescent="0.25">
      <c r="A10" s="664">
        <v>3</v>
      </c>
      <c r="B10" s="665" t="s">
        <v>316</v>
      </c>
      <c r="C10" s="522" t="s">
        <v>322</v>
      </c>
      <c r="D10" s="773">
        <v>80000</v>
      </c>
      <c r="E10" s="666"/>
      <c r="F10" s="666"/>
      <c r="G10" s="667"/>
      <c r="H10" s="666"/>
      <c r="I10" s="768"/>
      <c r="J10" s="668"/>
    </row>
    <row r="11" spans="1:10" ht="29.25" customHeight="1" x14ac:dyDescent="0.25">
      <c r="A11" s="644">
        <v>4</v>
      </c>
      <c r="B11" s="646" t="s">
        <v>257</v>
      </c>
      <c r="C11" s="522" t="s">
        <v>322</v>
      </c>
      <c r="D11" s="815">
        <v>1000</v>
      </c>
      <c r="E11" s="648"/>
      <c r="F11" s="649"/>
      <c r="G11" s="648"/>
      <c r="H11" s="648"/>
      <c r="I11" s="648"/>
      <c r="J11" s="643"/>
    </row>
    <row r="12" spans="1:10" ht="54" customHeight="1" x14ac:dyDescent="0.25">
      <c r="A12" s="644">
        <v>5</v>
      </c>
      <c r="B12" s="423" t="s">
        <v>274</v>
      </c>
      <c r="C12" s="474" t="s">
        <v>178</v>
      </c>
      <c r="D12" s="648"/>
      <c r="E12" s="648"/>
      <c r="F12" s="650"/>
      <c r="G12" s="648"/>
      <c r="H12" s="648"/>
      <c r="I12" s="648"/>
      <c r="J12" s="774">
        <v>21000</v>
      </c>
    </row>
    <row r="13" spans="1:10" ht="29.25" customHeight="1" x14ac:dyDescent="0.25">
      <c r="A13" s="645"/>
      <c r="B13" s="647"/>
      <c r="C13" s="522"/>
      <c r="D13" s="776">
        <f>SUM(D9:D12)</f>
        <v>81000</v>
      </c>
      <c r="E13" s="493"/>
      <c r="F13" s="637"/>
      <c r="G13" s="493"/>
      <c r="H13" s="503"/>
      <c r="I13" s="775"/>
      <c r="J13" s="642"/>
    </row>
    <row r="14" spans="1:10" ht="18" customHeight="1" x14ac:dyDescent="0.25">
      <c r="A14" s="1084" t="s">
        <v>508</v>
      </c>
      <c r="B14" s="1084"/>
      <c r="C14" s="1085"/>
      <c r="D14" s="1085"/>
      <c r="E14" s="685"/>
      <c r="F14" s="686"/>
      <c r="G14" s="685"/>
      <c r="H14" s="685"/>
      <c r="I14" s="721"/>
      <c r="J14" s="721"/>
    </row>
    <row r="15" spans="1:10" ht="16.5" customHeight="1" thickBot="1" x14ac:dyDescent="0.3">
      <c r="A15" s="1082" t="s">
        <v>507</v>
      </c>
      <c r="B15" s="1082"/>
      <c r="C15" s="1083"/>
      <c r="D15" s="1083"/>
      <c r="E15" s="685"/>
      <c r="F15" s="686"/>
      <c r="G15" s="685"/>
      <c r="H15" s="685"/>
      <c r="I15" s="721"/>
      <c r="J15" s="721"/>
    </row>
    <row r="16" spans="1:10" ht="18.75" x14ac:dyDescent="0.3">
      <c r="A16" s="722"/>
      <c r="B16" s="1068" t="s">
        <v>512</v>
      </c>
      <c r="C16" s="1068"/>
      <c r="D16" s="724"/>
      <c r="E16" s="725"/>
      <c r="F16" s="726"/>
      <c r="G16" s="726"/>
      <c r="H16" s="726"/>
      <c r="I16" s="727"/>
      <c r="J16" s="727"/>
    </row>
    <row r="17" spans="1:10" ht="18.75" x14ac:dyDescent="0.3">
      <c r="A17" s="722"/>
      <c r="B17" s="728"/>
      <c r="C17" s="723"/>
      <c r="D17" s="724"/>
      <c r="E17" s="729"/>
      <c r="F17" s="730"/>
      <c r="G17" s="730"/>
      <c r="H17" s="730"/>
      <c r="I17" s="727"/>
      <c r="J17" s="727"/>
    </row>
    <row r="18" spans="1:10" ht="23.25" x14ac:dyDescent="0.25">
      <c r="A18" s="731" t="s">
        <v>74</v>
      </c>
      <c r="B18" s="725"/>
      <c r="C18" s="732"/>
      <c r="D18" s="733"/>
      <c r="E18" s="729"/>
      <c r="F18" s="729"/>
      <c r="G18" s="729"/>
      <c r="H18" s="730"/>
      <c r="I18" s="727"/>
      <c r="J18" s="727"/>
    </row>
    <row r="19" spans="1:10" ht="21" x14ac:dyDescent="0.25">
      <c r="A19" s="734" t="s">
        <v>75</v>
      </c>
      <c r="B19" s="735"/>
      <c r="C19" s="736"/>
      <c r="D19" s="737"/>
      <c r="E19" s="738"/>
      <c r="F19" s="738"/>
      <c r="G19" s="729"/>
      <c r="H19" s="729"/>
      <c r="I19" s="727"/>
      <c r="J19" s="727"/>
    </row>
    <row r="20" spans="1:10" ht="14.25" customHeight="1" x14ac:dyDescent="0.45">
      <c r="A20" s="739" t="s">
        <v>79</v>
      </c>
      <c r="B20" s="740"/>
      <c r="C20" s="741"/>
      <c r="D20" s="742"/>
      <c r="E20" s="743"/>
      <c r="F20" s="743"/>
      <c r="G20" s="743"/>
      <c r="H20" s="729"/>
      <c r="I20" s="727"/>
      <c r="J20" s="727"/>
    </row>
    <row r="21" spans="1:10" ht="21" x14ac:dyDescent="0.25">
      <c r="A21" s="734" t="s">
        <v>78</v>
      </c>
      <c r="B21" s="735"/>
      <c r="C21" s="736"/>
      <c r="D21" s="737"/>
      <c r="E21" s="738"/>
      <c r="F21" s="738"/>
      <c r="G21" s="729"/>
      <c r="H21" s="727"/>
      <c r="I21" s="727"/>
      <c r="J21" s="727"/>
    </row>
    <row r="22" spans="1:10" ht="11.25" customHeight="1" x14ac:dyDescent="0.45">
      <c r="A22" s="739" t="s">
        <v>76</v>
      </c>
      <c r="B22" s="725"/>
      <c r="C22" s="732"/>
      <c r="D22" s="733"/>
      <c r="E22" s="729"/>
      <c r="F22" s="729"/>
      <c r="G22" s="729"/>
      <c r="H22" s="727"/>
      <c r="I22" s="727"/>
      <c r="J22" s="727"/>
    </row>
    <row r="23" spans="1:10" ht="21" x14ac:dyDescent="0.25">
      <c r="A23" s="734" t="s">
        <v>78</v>
      </c>
      <c r="B23" s="735"/>
      <c r="C23" s="736"/>
      <c r="D23" s="737"/>
      <c r="E23" s="738"/>
      <c r="F23" s="738"/>
      <c r="G23" s="729"/>
      <c r="H23" s="727"/>
      <c r="I23" s="727"/>
      <c r="J23" s="727"/>
    </row>
    <row r="24" spans="1:10" ht="10.5" customHeight="1" x14ac:dyDescent="0.45">
      <c r="A24" s="739" t="s">
        <v>77</v>
      </c>
      <c r="B24" s="725"/>
      <c r="C24" s="732"/>
      <c r="D24" s="733"/>
      <c r="E24" s="729"/>
      <c r="F24" s="729"/>
      <c r="G24" s="729"/>
      <c r="H24" s="727"/>
      <c r="I24" s="727"/>
      <c r="J24" s="727"/>
    </row>
    <row r="25" spans="1:10" x14ac:dyDescent="0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</sheetData>
  <mergeCells count="16">
    <mergeCell ref="B16:C16"/>
    <mergeCell ref="A1:J1"/>
    <mergeCell ref="I2:I3"/>
    <mergeCell ref="J2:J3"/>
    <mergeCell ref="A15:B15"/>
    <mergeCell ref="C15:D15"/>
    <mergeCell ref="A14:B14"/>
    <mergeCell ref="C14:D14"/>
    <mergeCell ref="E6:H6"/>
    <mergeCell ref="E7:H7"/>
    <mergeCell ref="A4:J4"/>
    <mergeCell ref="A5:J5"/>
    <mergeCell ref="A8:J8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topLeftCell="A7" zoomScale="110" zoomScaleNormal="110" workbookViewId="0">
      <selection activeCell="L19" sqref="L19"/>
    </sheetView>
  </sheetViews>
  <sheetFormatPr defaultRowHeight="15" x14ac:dyDescent="0.25"/>
  <cols>
    <col min="1" max="1" width="4.5703125" customWidth="1"/>
    <col min="2" max="2" width="71.42578125" customWidth="1"/>
    <col min="3" max="3" width="14.28515625" customWidth="1"/>
    <col min="4" max="4" width="14.140625" customWidth="1"/>
    <col min="5" max="8" width="8.5703125" customWidth="1"/>
  </cols>
  <sheetData>
    <row r="1" spans="1:12" ht="18.75" x14ac:dyDescent="0.3">
      <c r="A1" s="1105" t="s">
        <v>81</v>
      </c>
      <c r="B1" s="1105"/>
      <c r="C1" s="1105"/>
      <c r="D1" s="1105"/>
      <c r="E1" s="1105"/>
      <c r="F1" s="1105"/>
      <c r="G1" s="1105"/>
      <c r="H1" s="1105"/>
    </row>
    <row r="2" spans="1:12" ht="18.75" x14ac:dyDescent="0.3">
      <c r="A2" s="1106" t="s">
        <v>319</v>
      </c>
      <c r="B2" s="1106"/>
      <c r="C2" s="1106"/>
      <c r="D2" s="1106"/>
      <c r="E2" s="1106"/>
      <c r="F2" s="1106"/>
      <c r="G2" s="1106"/>
      <c r="H2" s="1106"/>
    </row>
    <row r="3" spans="1:12" ht="15.75" thickBot="1" x14ac:dyDescent="0.3">
      <c r="A3" s="1107"/>
      <c r="B3" s="1107"/>
      <c r="C3" s="1107"/>
      <c r="D3" s="1107"/>
      <c r="E3" s="1107"/>
      <c r="F3" s="1107"/>
      <c r="G3" s="1107"/>
      <c r="H3" s="1107"/>
    </row>
    <row r="4" spans="1:12" ht="16.5" customHeight="1" x14ac:dyDescent="0.25">
      <c r="A4" s="677" t="s">
        <v>0</v>
      </c>
      <c r="B4" s="1108" t="s">
        <v>2</v>
      </c>
      <c r="C4" s="1108" t="s">
        <v>3</v>
      </c>
      <c r="D4" s="678" t="s">
        <v>4</v>
      </c>
      <c r="E4" s="1110" t="s">
        <v>235</v>
      </c>
      <c r="F4" s="1110"/>
      <c r="G4" s="1110"/>
      <c r="H4" s="1111"/>
      <c r="I4" s="675"/>
      <c r="J4" s="673"/>
    </row>
    <row r="5" spans="1:12" ht="16.5" customHeight="1" x14ac:dyDescent="0.25">
      <c r="A5" s="679" t="s">
        <v>1</v>
      </c>
      <c r="B5" s="1109"/>
      <c r="C5" s="1109"/>
      <c r="D5" s="680" t="s">
        <v>55</v>
      </c>
      <c r="E5" s="681" t="s">
        <v>5</v>
      </c>
      <c r="F5" s="681" t="s">
        <v>6</v>
      </c>
      <c r="G5" s="681" t="s">
        <v>7</v>
      </c>
      <c r="H5" s="682" t="s">
        <v>8</v>
      </c>
      <c r="I5" s="674" t="s">
        <v>161</v>
      </c>
      <c r="J5" s="676" t="s">
        <v>238</v>
      </c>
    </row>
    <row r="6" spans="1:12" ht="74.25" customHeight="1" x14ac:dyDescent="0.25">
      <c r="A6" s="1101" t="s">
        <v>150</v>
      </c>
      <c r="B6" s="1102"/>
      <c r="C6" s="1102"/>
      <c r="D6" s="1102"/>
      <c r="E6" s="1102"/>
      <c r="F6" s="1102"/>
      <c r="G6" s="1102"/>
      <c r="H6" s="1102"/>
      <c r="I6" s="672"/>
      <c r="J6" s="671"/>
    </row>
    <row r="7" spans="1:12" ht="19.5" customHeight="1" x14ac:dyDescent="0.25">
      <c r="A7" s="1103" t="s">
        <v>33</v>
      </c>
      <c r="B7" s="1104"/>
      <c r="C7" s="1104"/>
      <c r="D7" s="1104"/>
      <c r="E7" s="1104"/>
      <c r="F7" s="1104"/>
      <c r="G7" s="1104"/>
      <c r="H7" s="1104"/>
      <c r="I7" s="107"/>
      <c r="J7" s="659"/>
      <c r="L7" s="107"/>
    </row>
    <row r="8" spans="1:12" ht="22.5" customHeight="1" x14ac:dyDescent="0.25">
      <c r="A8" s="695">
        <v>1</v>
      </c>
      <c r="B8" s="683" t="s">
        <v>320</v>
      </c>
      <c r="C8" s="522" t="s">
        <v>322</v>
      </c>
      <c r="D8" s="820">
        <v>5412.1</v>
      </c>
      <c r="E8" s="685"/>
      <c r="F8" s="686"/>
      <c r="G8" s="687"/>
      <c r="H8" s="694"/>
      <c r="I8" s="107"/>
      <c r="J8" s="659"/>
    </row>
    <row r="9" spans="1:12" ht="22.5" customHeight="1" x14ac:dyDescent="0.25">
      <c r="A9" s="695">
        <v>3</v>
      </c>
      <c r="B9" s="669" t="s">
        <v>317</v>
      </c>
      <c r="C9" s="522" t="s">
        <v>322</v>
      </c>
      <c r="D9" s="820">
        <v>3500</v>
      </c>
      <c r="E9" s="685"/>
      <c r="F9" s="693"/>
      <c r="G9" s="687"/>
      <c r="H9" s="687"/>
      <c r="I9" s="227"/>
      <c r="J9" s="659"/>
    </row>
    <row r="10" spans="1:12" ht="23.25" customHeight="1" x14ac:dyDescent="0.25">
      <c r="A10" s="695">
        <v>4</v>
      </c>
      <c r="B10" s="504" t="s">
        <v>257</v>
      </c>
      <c r="C10" s="522" t="s">
        <v>322</v>
      </c>
      <c r="D10" s="820">
        <v>1000</v>
      </c>
      <c r="E10" s="685"/>
      <c r="F10" s="693"/>
      <c r="G10" s="687"/>
      <c r="H10" s="687"/>
      <c r="I10" s="107"/>
      <c r="J10" s="659"/>
    </row>
    <row r="11" spans="1:12" ht="49.5" customHeight="1" x14ac:dyDescent="0.25">
      <c r="A11" s="695">
        <v>6</v>
      </c>
      <c r="B11" s="423" t="s">
        <v>274</v>
      </c>
      <c r="C11" s="474" t="s">
        <v>178</v>
      </c>
      <c r="D11" s="820"/>
      <c r="E11" s="685"/>
      <c r="F11" s="686"/>
      <c r="G11" s="687"/>
      <c r="H11" s="687"/>
      <c r="I11" s="107"/>
      <c r="J11" s="692">
        <v>30000</v>
      </c>
    </row>
    <row r="12" spans="1:12" ht="15.75" customHeight="1" x14ac:dyDescent="0.25">
      <c r="A12" s="823">
        <v>7</v>
      </c>
      <c r="B12" s="824" t="s">
        <v>92</v>
      </c>
      <c r="C12" s="522" t="s">
        <v>322</v>
      </c>
      <c r="D12" s="825"/>
      <c r="E12" s="1114"/>
      <c r="F12" s="1114"/>
      <c r="G12" s="1114"/>
      <c r="H12" s="1114"/>
      <c r="I12" s="107"/>
      <c r="J12" s="659"/>
    </row>
    <row r="13" spans="1:12" ht="16.5" customHeight="1" x14ac:dyDescent="0.25">
      <c r="A13" s="696">
        <v>8</v>
      </c>
      <c r="B13" s="688" t="s">
        <v>93</v>
      </c>
      <c r="C13" s="689"/>
      <c r="D13" s="690"/>
      <c r="E13" s="1115" t="s">
        <v>94</v>
      </c>
      <c r="F13" s="1115"/>
      <c r="G13" s="1115"/>
      <c r="H13" s="1115"/>
      <c r="I13" s="107"/>
      <c r="J13" s="659"/>
    </row>
    <row r="14" spans="1:12" s="727" customFormat="1" ht="34.5" customHeight="1" x14ac:dyDescent="0.25">
      <c r="A14" s="1112" t="s">
        <v>203</v>
      </c>
      <c r="B14" s="1113"/>
      <c r="C14" s="1113"/>
      <c r="D14" s="1113"/>
      <c r="E14" s="1113"/>
      <c r="F14" s="1113"/>
      <c r="G14" s="1113"/>
      <c r="H14" s="1113"/>
      <c r="I14" s="721"/>
      <c r="J14" s="751"/>
    </row>
    <row r="15" spans="1:12" s="727" customFormat="1" ht="19.5" customHeight="1" x14ac:dyDescent="0.25">
      <c r="A15" s="1116" t="s">
        <v>510</v>
      </c>
      <c r="B15" s="1117"/>
      <c r="C15" s="685"/>
      <c r="D15" s="752"/>
      <c r="E15" s="685"/>
      <c r="F15" s="685"/>
      <c r="G15" s="685"/>
      <c r="H15" s="685"/>
      <c r="I15" s="721"/>
      <c r="J15" s="751"/>
    </row>
    <row r="16" spans="1:12" s="727" customFormat="1" ht="16.5" customHeight="1" thickBot="1" x14ac:dyDescent="0.3">
      <c r="A16" s="753" t="s">
        <v>56</v>
      </c>
      <c r="B16" s="754" t="s">
        <v>509</v>
      </c>
      <c r="C16" s="755"/>
      <c r="D16" s="756"/>
      <c r="E16" s="755"/>
      <c r="F16" s="755"/>
      <c r="G16" s="755"/>
      <c r="H16" s="755"/>
      <c r="I16" s="757"/>
      <c r="J16" s="758"/>
    </row>
    <row r="17" spans="1:8" s="727" customFormat="1" ht="15.75" x14ac:dyDescent="0.25">
      <c r="B17" s="1068" t="s">
        <v>513</v>
      </c>
      <c r="C17" s="1068"/>
    </row>
    <row r="18" spans="1:8" s="727" customFormat="1" ht="23.25" x14ac:dyDescent="0.25">
      <c r="A18" s="731" t="s">
        <v>74</v>
      </c>
      <c r="B18" s="725"/>
      <c r="C18" s="732"/>
      <c r="D18" s="733"/>
      <c r="E18" s="729"/>
      <c r="F18" s="729"/>
      <c r="G18" s="729"/>
    </row>
    <row r="19" spans="1:8" s="727" customFormat="1" ht="21" x14ac:dyDescent="0.25">
      <c r="A19" s="734" t="s">
        <v>75</v>
      </c>
      <c r="B19" s="735"/>
      <c r="C19" s="736"/>
      <c r="D19" s="737"/>
      <c r="E19" s="738"/>
      <c r="F19" s="738"/>
      <c r="G19" s="729"/>
    </row>
    <row r="20" spans="1:8" s="727" customFormat="1" ht="24" x14ac:dyDescent="0.45">
      <c r="A20" s="739" t="s">
        <v>79</v>
      </c>
      <c r="B20" s="740"/>
      <c r="C20" s="741"/>
      <c r="D20" s="742"/>
      <c r="E20" s="743"/>
      <c r="F20" s="743"/>
      <c r="G20" s="743"/>
    </row>
    <row r="21" spans="1:8" s="727" customFormat="1" ht="21" x14ac:dyDescent="0.25">
      <c r="A21" s="734" t="s">
        <v>78</v>
      </c>
      <c r="B21" s="735"/>
      <c r="C21" s="736"/>
      <c r="D21" s="737"/>
      <c r="E21" s="738"/>
      <c r="F21" s="738"/>
      <c r="G21" s="729"/>
    </row>
    <row r="22" spans="1:8" s="727" customFormat="1" ht="24" x14ac:dyDescent="0.45">
      <c r="A22" s="739" t="s">
        <v>76</v>
      </c>
      <c r="B22" s="725"/>
      <c r="C22" s="732"/>
      <c r="D22" s="733"/>
      <c r="E22" s="729"/>
      <c r="F22" s="729"/>
      <c r="G22" s="729"/>
    </row>
    <row r="23" spans="1:8" s="727" customFormat="1" ht="21" x14ac:dyDescent="0.25">
      <c r="A23" s="734" t="s">
        <v>78</v>
      </c>
      <c r="B23" s="735"/>
      <c r="C23" s="736"/>
      <c r="D23" s="737"/>
      <c r="E23" s="738"/>
      <c r="F23" s="738"/>
      <c r="G23" s="729"/>
    </row>
    <row r="24" spans="1:8" s="727" customFormat="1" ht="24" x14ac:dyDescent="0.45">
      <c r="A24" s="739" t="s">
        <v>77</v>
      </c>
      <c r="B24" s="725"/>
      <c r="C24" s="732"/>
      <c r="D24" s="733"/>
      <c r="E24" s="729"/>
      <c r="F24" s="729"/>
      <c r="G24" s="729"/>
    </row>
    <row r="25" spans="1:8" x14ac:dyDescent="0.25">
      <c r="A25" s="141"/>
      <c r="B25" s="141"/>
      <c r="C25" s="141"/>
      <c r="D25" s="141"/>
      <c r="E25" s="141"/>
      <c r="F25" s="141"/>
      <c r="G25" s="141"/>
      <c r="H25" s="141"/>
    </row>
  </sheetData>
  <mergeCells count="13">
    <mergeCell ref="B17:C17"/>
    <mergeCell ref="A14:H14"/>
    <mergeCell ref="E12:H12"/>
    <mergeCell ref="E13:H13"/>
    <mergeCell ref="A15:B15"/>
    <mergeCell ref="A6:H6"/>
    <mergeCell ref="A7:H7"/>
    <mergeCell ref="A1:H1"/>
    <mergeCell ref="A2:H2"/>
    <mergeCell ref="A3:H3"/>
    <mergeCell ref="B4:B5"/>
    <mergeCell ref="C4:C5"/>
    <mergeCell ref="E4:H4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B10" sqref="B10"/>
    </sheetView>
  </sheetViews>
  <sheetFormatPr defaultRowHeight="15" x14ac:dyDescent="0.25"/>
  <cols>
    <col min="1" max="1" width="4.28515625" customWidth="1"/>
    <col min="2" max="2" width="71.42578125" customWidth="1"/>
    <col min="3" max="3" width="14.42578125" customWidth="1"/>
    <col min="4" max="4" width="14.28515625" customWidth="1"/>
    <col min="5" max="10" width="8.5703125" customWidth="1"/>
  </cols>
  <sheetData>
    <row r="1" spans="1:10" ht="15" customHeight="1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622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623" t="s">
        <v>55</v>
      </c>
      <c r="E3" s="624" t="s">
        <v>5</v>
      </c>
      <c r="F3" s="624" t="s">
        <v>6</v>
      </c>
      <c r="G3" s="624" t="s">
        <v>7</v>
      </c>
      <c r="H3" s="624" t="s">
        <v>8</v>
      </c>
      <c r="I3" s="915"/>
      <c r="J3" s="915"/>
    </row>
    <row r="4" spans="1:10" ht="96.75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8" customHeight="1" x14ac:dyDescent="0.25">
      <c r="A5" s="1119" t="s">
        <v>204</v>
      </c>
      <c r="B5" s="1120"/>
      <c r="C5" s="1120"/>
      <c r="D5" s="1120"/>
      <c r="E5" s="1120"/>
      <c r="F5" s="1120"/>
      <c r="G5" s="1120"/>
      <c r="H5" s="1120"/>
      <c r="I5" s="1120"/>
      <c r="J5" s="1121"/>
    </row>
    <row r="6" spans="1:10" ht="16.5" customHeight="1" x14ac:dyDescent="0.25">
      <c r="A6" s="744">
        <v>1</v>
      </c>
      <c r="B6" s="745" t="s">
        <v>92</v>
      </c>
      <c r="C6" s="522" t="s">
        <v>322</v>
      </c>
      <c r="D6" s="746"/>
      <c r="E6" s="1118"/>
      <c r="F6" s="1118"/>
      <c r="G6" s="1118"/>
      <c r="H6" s="1118"/>
      <c r="I6" s="227"/>
      <c r="J6" s="701"/>
    </row>
    <row r="7" spans="1:10" ht="16.5" customHeight="1" x14ac:dyDescent="0.25">
      <c r="A7" s="698">
        <v>2</v>
      </c>
      <c r="B7" s="655" t="s">
        <v>93</v>
      </c>
      <c r="C7" s="653"/>
      <c r="D7" s="654"/>
      <c r="E7" s="1123" t="s">
        <v>94</v>
      </c>
      <c r="F7" s="1123"/>
      <c r="G7" s="1123"/>
      <c r="H7" s="1123"/>
      <c r="I7" s="227"/>
      <c r="J7" s="701"/>
    </row>
    <row r="8" spans="1:10" ht="24" customHeight="1" x14ac:dyDescent="0.25">
      <c r="A8" s="699">
        <v>3</v>
      </c>
      <c r="B8" s="669" t="s">
        <v>317</v>
      </c>
      <c r="C8" s="522" t="s">
        <v>322</v>
      </c>
      <c r="D8" s="522">
        <v>3000</v>
      </c>
      <c r="E8" s="684"/>
      <c r="F8" s="694"/>
      <c r="G8" s="697"/>
      <c r="H8" s="651"/>
      <c r="I8" s="107"/>
      <c r="J8" s="659"/>
    </row>
    <row r="9" spans="1:10" ht="24" customHeight="1" x14ac:dyDescent="0.25">
      <c r="A9" s="699">
        <v>4</v>
      </c>
      <c r="B9" s="646" t="s">
        <v>257</v>
      </c>
      <c r="C9" s="522" t="s">
        <v>322</v>
      </c>
      <c r="D9" s="656">
        <v>1000</v>
      </c>
      <c r="E9" s="651"/>
      <c r="F9" s="523"/>
      <c r="G9" s="651"/>
      <c r="H9" s="651"/>
      <c r="I9" s="107"/>
      <c r="J9" s="659"/>
    </row>
    <row r="10" spans="1:10" ht="49.5" customHeight="1" x14ac:dyDescent="0.25">
      <c r="A10" s="749">
        <v>5</v>
      </c>
      <c r="B10" s="423" t="s">
        <v>274</v>
      </c>
      <c r="C10" s="474" t="s">
        <v>178</v>
      </c>
      <c r="D10" s="656"/>
      <c r="E10" s="651"/>
      <c r="F10" s="651"/>
      <c r="G10" s="651"/>
      <c r="H10" s="651"/>
      <c r="I10" s="107"/>
      <c r="J10" s="692">
        <v>30000</v>
      </c>
    </row>
    <row r="11" spans="1:10" ht="24" customHeight="1" x14ac:dyDescent="0.25">
      <c r="A11" s="699"/>
      <c r="B11" s="750"/>
      <c r="C11" s="328"/>
      <c r="D11" s="656"/>
      <c r="E11" s="651"/>
      <c r="F11" s="651"/>
      <c r="G11" s="651"/>
      <c r="H11" s="651"/>
      <c r="I11" s="107"/>
      <c r="J11" s="659"/>
    </row>
    <row r="12" spans="1:10" ht="24" customHeight="1" x14ac:dyDescent="0.25">
      <c r="A12" s="699"/>
      <c r="B12" s="269"/>
      <c r="C12" s="328"/>
      <c r="D12" s="656"/>
      <c r="E12" s="651"/>
      <c r="F12" s="651"/>
      <c r="G12" s="651"/>
      <c r="H12" s="651"/>
      <c r="I12" s="107"/>
      <c r="J12" s="659"/>
    </row>
    <row r="13" spans="1:10" ht="24" customHeight="1" x14ac:dyDescent="0.25">
      <c r="A13" s="700"/>
      <c r="B13" s="332"/>
      <c r="C13" s="467"/>
      <c r="D13" s="657">
        <f>SUM(D8:D12)</f>
        <v>4000</v>
      </c>
      <c r="E13" s="326"/>
      <c r="F13" s="658"/>
      <c r="G13" s="326"/>
      <c r="H13" s="326"/>
      <c r="I13" s="107"/>
      <c r="J13" s="659"/>
    </row>
    <row r="14" spans="1:10" ht="19.5" customHeight="1" x14ac:dyDescent="0.25">
      <c r="A14" s="1126" t="s">
        <v>195</v>
      </c>
      <c r="B14" s="1032"/>
      <c r="C14" s="1124">
        <v>1566.66</v>
      </c>
      <c r="D14" s="1125"/>
      <c r="E14" s="326"/>
      <c r="F14" s="326"/>
      <c r="G14" s="326"/>
      <c r="H14" s="326"/>
      <c r="I14" s="107"/>
      <c r="J14" s="659"/>
    </row>
    <row r="15" spans="1:10" ht="19.5" thickBot="1" x14ac:dyDescent="0.3">
      <c r="A15" s="660"/>
      <c r="B15" s="661" t="s">
        <v>515</v>
      </c>
      <c r="C15" s="1122"/>
      <c r="D15" s="1122"/>
      <c r="E15" s="662"/>
      <c r="F15" s="662"/>
      <c r="G15" s="662"/>
      <c r="H15" s="662"/>
      <c r="I15" s="597"/>
      <c r="J15" s="663"/>
    </row>
    <row r="16" spans="1:10" ht="15.75" x14ac:dyDescent="0.25">
      <c r="A16" s="856" t="s">
        <v>514</v>
      </c>
      <c r="B16" s="856"/>
    </row>
    <row r="17" spans="1:7" ht="18.75" x14ac:dyDescent="0.3">
      <c r="A17" s="25" t="s">
        <v>121</v>
      </c>
    </row>
    <row r="18" spans="1:7" ht="23.25" x14ac:dyDescent="0.25">
      <c r="A18" s="7" t="s">
        <v>74</v>
      </c>
      <c r="B18" s="46"/>
      <c r="C18" s="5"/>
      <c r="D18" s="6"/>
      <c r="E18" s="45"/>
      <c r="F18" s="45"/>
      <c r="G18" s="45"/>
    </row>
    <row r="19" spans="1:7" ht="21" x14ac:dyDescent="0.25">
      <c r="A19" s="17" t="s">
        <v>75</v>
      </c>
      <c r="B19" s="13"/>
      <c r="C19" s="14"/>
      <c r="D19" s="15"/>
      <c r="E19" s="16"/>
      <c r="F19" s="16"/>
      <c r="G19" s="45"/>
    </row>
    <row r="20" spans="1:7" ht="24" x14ac:dyDescent="0.45">
      <c r="A20" s="8" t="s">
        <v>79</v>
      </c>
      <c r="B20" s="9"/>
      <c r="C20" s="10"/>
      <c r="D20" s="11"/>
      <c r="E20" s="12"/>
      <c r="F20" s="12"/>
      <c r="G20" s="12"/>
    </row>
    <row r="21" spans="1:7" ht="21" x14ac:dyDescent="0.25">
      <c r="A21" s="17" t="s">
        <v>78</v>
      </c>
      <c r="B21" s="13"/>
      <c r="C21" s="14"/>
      <c r="D21" s="15"/>
      <c r="E21" s="16"/>
      <c r="F21" s="16"/>
      <c r="G21" s="45"/>
    </row>
    <row r="22" spans="1:7" ht="24" x14ac:dyDescent="0.45">
      <c r="A22" s="8" t="s">
        <v>76</v>
      </c>
      <c r="B22" s="46"/>
      <c r="C22" s="5"/>
      <c r="D22" s="6"/>
      <c r="E22" s="45"/>
      <c r="F22" s="45"/>
      <c r="G22" s="45"/>
    </row>
    <row r="23" spans="1:7" ht="21" x14ac:dyDescent="0.25">
      <c r="A23" s="17" t="s">
        <v>78</v>
      </c>
      <c r="B23" s="13"/>
      <c r="C23" s="14"/>
      <c r="D23" s="15"/>
      <c r="E23" s="16"/>
      <c r="F23" s="16"/>
      <c r="G23" s="45"/>
    </row>
    <row r="24" spans="1:7" ht="24" x14ac:dyDescent="0.45">
      <c r="A24" s="8" t="s">
        <v>77</v>
      </c>
      <c r="B24" s="46"/>
      <c r="C24" s="5"/>
      <c r="D24" s="6"/>
      <c r="E24" s="45"/>
      <c r="F24" s="45"/>
      <c r="G24" s="45"/>
    </row>
  </sheetData>
  <mergeCells count="14">
    <mergeCell ref="A16:B16"/>
    <mergeCell ref="C15:D15"/>
    <mergeCell ref="E7:H7"/>
    <mergeCell ref="C14:D14"/>
    <mergeCell ref="A14:B14"/>
    <mergeCell ref="E6:H6"/>
    <mergeCell ref="A4:J4"/>
    <mergeCell ref="A5:J5"/>
    <mergeCell ref="A1:J1"/>
    <mergeCell ref="I2:I3"/>
    <mergeCell ref="J2:J3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10" sqref="A10"/>
    </sheetView>
  </sheetViews>
  <sheetFormatPr defaultRowHeight="15" x14ac:dyDescent="0.25"/>
  <cols>
    <col min="1" max="1" width="4.28515625" customWidth="1"/>
    <col min="2" max="2" width="71.28515625" customWidth="1"/>
    <col min="3" max="3" width="14.42578125" customWidth="1"/>
    <col min="4" max="4" width="14.28515625" customWidth="1"/>
    <col min="5" max="10" width="8.5703125" customWidth="1"/>
  </cols>
  <sheetData>
    <row r="1" spans="1:10" ht="15" customHeight="1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622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623" t="s">
        <v>55</v>
      </c>
      <c r="E3" s="624" t="s">
        <v>5</v>
      </c>
      <c r="F3" s="624" t="s">
        <v>6</v>
      </c>
      <c r="G3" s="624" t="s">
        <v>7</v>
      </c>
      <c r="H3" s="624" t="s">
        <v>8</v>
      </c>
      <c r="I3" s="915"/>
      <c r="J3" s="915"/>
    </row>
    <row r="4" spans="1:10" ht="92.25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7.25" customHeight="1" x14ac:dyDescent="0.25">
      <c r="A5" s="1119" t="s">
        <v>149</v>
      </c>
      <c r="B5" s="1120"/>
      <c r="C5" s="1120"/>
      <c r="D5" s="1120"/>
      <c r="E5" s="1120"/>
      <c r="F5" s="1120"/>
      <c r="G5" s="1120"/>
      <c r="H5" s="1120"/>
      <c r="I5" s="1120"/>
      <c r="J5" s="1121"/>
    </row>
    <row r="6" spans="1:10" ht="16.5" customHeight="1" x14ac:dyDescent="0.25">
      <c r="A6" s="748">
        <v>1</v>
      </c>
      <c r="B6" s="745" t="s">
        <v>92</v>
      </c>
      <c r="C6" s="522" t="s">
        <v>322</v>
      </c>
      <c r="D6" s="746"/>
      <c r="E6" s="1118"/>
      <c r="F6" s="1118"/>
      <c r="G6" s="1118"/>
      <c r="H6" s="1118"/>
      <c r="I6" s="107"/>
      <c r="J6" s="107"/>
    </row>
    <row r="7" spans="1:10" ht="16.5" customHeight="1" x14ac:dyDescent="0.25">
      <c r="A7" s="704">
        <v>2</v>
      </c>
      <c r="B7" s="652" t="s">
        <v>93</v>
      </c>
      <c r="C7" s="653"/>
      <c r="D7" s="654"/>
      <c r="E7" s="1123" t="s">
        <v>94</v>
      </c>
      <c r="F7" s="1123"/>
      <c r="G7" s="1123"/>
      <c r="H7" s="1123"/>
      <c r="I7" s="107"/>
      <c r="J7" s="107"/>
    </row>
    <row r="8" spans="1:10" ht="16.149999999999999" customHeight="1" x14ac:dyDescent="0.25">
      <c r="A8" s="247">
        <v>3</v>
      </c>
      <c r="B8" s="669" t="s">
        <v>317</v>
      </c>
      <c r="C8" s="522" t="s">
        <v>322</v>
      </c>
      <c r="D8" s="656">
        <v>3000</v>
      </c>
      <c r="E8" s="651"/>
      <c r="F8" s="523"/>
      <c r="G8" s="651"/>
      <c r="H8" s="651"/>
      <c r="I8" s="107"/>
      <c r="J8" s="107"/>
    </row>
    <row r="9" spans="1:10" ht="16.149999999999999" customHeight="1" x14ac:dyDescent="0.25">
      <c r="A9" s="705">
        <v>4</v>
      </c>
      <c r="B9" s="646" t="s">
        <v>257</v>
      </c>
      <c r="C9" s="522" t="s">
        <v>322</v>
      </c>
      <c r="D9" s="656">
        <v>1000</v>
      </c>
      <c r="E9" s="651"/>
      <c r="F9" s="523"/>
      <c r="G9" s="651"/>
      <c r="H9" s="651"/>
      <c r="I9" s="107"/>
      <c r="J9" s="107"/>
    </row>
    <row r="10" spans="1:10" ht="51" customHeight="1" x14ac:dyDescent="0.25">
      <c r="A10" s="247">
        <v>5</v>
      </c>
      <c r="B10" s="423" t="s">
        <v>274</v>
      </c>
      <c r="C10" s="474" t="s">
        <v>178</v>
      </c>
      <c r="D10" s="656"/>
      <c r="E10" s="651"/>
      <c r="F10" s="651"/>
      <c r="G10" s="651"/>
      <c r="H10" s="651"/>
      <c r="I10" s="107"/>
      <c r="J10" s="464">
        <v>30000</v>
      </c>
    </row>
    <row r="11" spans="1:10" ht="16.149999999999999" customHeight="1" x14ac:dyDescent="0.25">
      <c r="A11" s="244"/>
      <c r="B11" s="703"/>
      <c r="C11" s="328"/>
      <c r="D11" s="656"/>
      <c r="E11" s="651"/>
      <c r="F11" s="651"/>
      <c r="G11" s="651"/>
      <c r="H11" s="651"/>
      <c r="I11" s="107"/>
      <c r="J11" s="107"/>
    </row>
    <row r="12" spans="1:10" ht="15.75" x14ac:dyDescent="0.25">
      <c r="A12" s="247"/>
      <c r="B12" s="327"/>
      <c r="C12" s="328"/>
      <c r="D12" s="656"/>
      <c r="E12" s="651"/>
      <c r="F12" s="651"/>
      <c r="G12" s="651"/>
      <c r="H12" s="651"/>
      <c r="I12" s="107"/>
      <c r="J12" s="107"/>
    </row>
    <row r="13" spans="1:10" ht="15.75" x14ac:dyDescent="0.25">
      <c r="A13" s="247"/>
      <c r="B13" s="327"/>
      <c r="C13" s="328"/>
      <c r="D13" s="656"/>
      <c r="E13" s="651"/>
      <c r="F13" s="651"/>
      <c r="G13" s="651"/>
      <c r="H13" s="651"/>
      <c r="I13" s="107"/>
      <c r="J13" s="107"/>
    </row>
    <row r="14" spans="1:10" ht="15.75" x14ac:dyDescent="0.25">
      <c r="A14" s="247"/>
      <c r="B14" s="327"/>
      <c r="C14" s="328"/>
      <c r="D14" s="656"/>
      <c r="E14" s="651"/>
      <c r="F14" s="651"/>
      <c r="G14" s="651"/>
      <c r="H14" s="651"/>
      <c r="I14" s="107"/>
      <c r="J14" s="107"/>
    </row>
    <row r="15" spans="1:10" ht="15.75" x14ac:dyDescent="0.25">
      <c r="A15" s="376"/>
      <c r="B15" s="702"/>
      <c r="C15" s="467"/>
      <c r="D15" s="657">
        <f>SUM(D8:D14)</f>
        <v>4000</v>
      </c>
      <c r="E15" s="326"/>
      <c r="F15" s="658"/>
      <c r="G15" s="326"/>
      <c r="H15" s="326"/>
      <c r="I15" s="107"/>
      <c r="J15" s="107"/>
    </row>
    <row r="16" spans="1:10" ht="19.5" customHeight="1" x14ac:dyDescent="0.25">
      <c r="A16" s="1032" t="s">
        <v>195</v>
      </c>
      <c r="B16" s="1032"/>
      <c r="C16" s="1128">
        <v>2139.27</v>
      </c>
      <c r="D16" s="1128"/>
      <c r="E16" s="326"/>
      <c r="F16" s="326"/>
      <c r="G16" s="326"/>
      <c r="H16" s="326"/>
      <c r="I16" s="107"/>
      <c r="J16" s="107"/>
    </row>
    <row r="17" spans="1:10" ht="15.75" x14ac:dyDescent="0.25">
      <c r="A17" s="1127" t="s">
        <v>516</v>
      </c>
      <c r="B17" s="1127"/>
      <c r="C17" s="1129"/>
      <c r="D17" s="1129"/>
      <c r="E17" s="326"/>
      <c r="F17" s="326"/>
      <c r="G17" s="326"/>
      <c r="H17" s="326"/>
      <c r="I17" s="107"/>
      <c r="J17" s="107"/>
    </row>
    <row r="18" spans="1:10" ht="15.75" x14ac:dyDescent="0.25">
      <c r="A18" s="856" t="s">
        <v>517</v>
      </c>
      <c r="B18" s="856"/>
    </row>
    <row r="19" spans="1:10" ht="18.75" x14ac:dyDescent="0.3">
      <c r="A19" s="25" t="s">
        <v>121</v>
      </c>
    </row>
    <row r="20" spans="1:10" ht="23.25" x14ac:dyDescent="0.25">
      <c r="A20" s="7" t="s">
        <v>74</v>
      </c>
      <c r="B20" s="46"/>
      <c r="C20" s="5"/>
      <c r="D20" s="6"/>
      <c r="E20" s="45"/>
      <c r="F20" s="45"/>
      <c r="G20" s="45"/>
    </row>
    <row r="21" spans="1:10" ht="21" x14ac:dyDescent="0.25">
      <c r="A21" s="17" t="s">
        <v>78</v>
      </c>
      <c r="B21" s="13"/>
      <c r="C21" s="14"/>
      <c r="D21" s="15"/>
      <c r="E21" s="16"/>
      <c r="F21" s="16"/>
      <c r="G21" s="45"/>
    </row>
    <row r="22" spans="1:10" ht="20.25" customHeight="1" x14ac:dyDescent="0.45">
      <c r="A22" s="8" t="s">
        <v>77</v>
      </c>
      <c r="B22" s="46"/>
      <c r="C22" s="5"/>
      <c r="D22" s="6"/>
      <c r="E22" s="45"/>
      <c r="F22" s="45"/>
      <c r="G22" s="45"/>
    </row>
    <row r="23" spans="1:10" ht="21" x14ac:dyDescent="0.25">
      <c r="A23" s="17" t="s">
        <v>78</v>
      </c>
      <c r="B23" s="13"/>
      <c r="C23" s="14"/>
      <c r="D23" s="15"/>
      <c r="E23" s="16"/>
      <c r="F23" s="16"/>
      <c r="G23" s="614"/>
    </row>
    <row r="24" spans="1:10" ht="24" x14ac:dyDescent="0.45">
      <c r="A24" s="8" t="s">
        <v>76</v>
      </c>
      <c r="B24" s="130"/>
      <c r="C24" s="5"/>
      <c r="D24" s="6"/>
      <c r="E24" s="614"/>
      <c r="F24" s="614"/>
      <c r="G24" s="614"/>
    </row>
    <row r="25" spans="1:10" ht="21" x14ac:dyDescent="0.25">
      <c r="A25" s="17" t="s">
        <v>78</v>
      </c>
      <c r="B25" s="13"/>
      <c r="C25" s="14"/>
      <c r="D25" s="15"/>
      <c r="E25" s="16"/>
      <c r="F25" s="16"/>
      <c r="G25" s="614"/>
    </row>
    <row r="26" spans="1:10" ht="24" x14ac:dyDescent="0.45">
      <c r="A26" s="8" t="s">
        <v>77</v>
      </c>
      <c r="B26" s="130"/>
      <c r="C26" s="5"/>
      <c r="D26" s="6"/>
      <c r="E26" s="614"/>
      <c r="F26" s="614"/>
      <c r="G26" s="614"/>
    </row>
  </sheetData>
  <mergeCells count="15">
    <mergeCell ref="A17:B17"/>
    <mergeCell ref="C16:D16"/>
    <mergeCell ref="C17:D17"/>
    <mergeCell ref="A18:B18"/>
    <mergeCell ref="E7:H7"/>
    <mergeCell ref="A16:B16"/>
    <mergeCell ref="E6:H6"/>
    <mergeCell ref="A4:J4"/>
    <mergeCell ref="A5:J5"/>
    <mergeCell ref="A1:J1"/>
    <mergeCell ref="I2:I3"/>
    <mergeCell ref="J2:J3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A10" sqref="A10"/>
    </sheetView>
  </sheetViews>
  <sheetFormatPr defaultRowHeight="15" x14ac:dyDescent="0.25"/>
  <cols>
    <col min="1" max="1" width="4.28515625" customWidth="1"/>
    <col min="2" max="2" width="71.42578125" customWidth="1"/>
    <col min="3" max="4" width="14.28515625" customWidth="1"/>
    <col min="5" max="10" width="8.5703125" customWidth="1"/>
  </cols>
  <sheetData>
    <row r="1" spans="1:10" ht="15" customHeight="1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622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623" t="s">
        <v>55</v>
      </c>
      <c r="E3" s="624" t="s">
        <v>5</v>
      </c>
      <c r="F3" s="624" t="s">
        <v>6</v>
      </c>
      <c r="G3" s="624" t="s">
        <v>7</v>
      </c>
      <c r="H3" s="624" t="s">
        <v>8</v>
      </c>
      <c r="I3" s="915"/>
      <c r="J3" s="915"/>
    </row>
    <row r="4" spans="1:10" ht="93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8" customHeight="1" x14ac:dyDescent="0.25">
      <c r="A5" s="1119" t="s">
        <v>205</v>
      </c>
      <c r="B5" s="1120"/>
      <c r="C5" s="1120"/>
      <c r="D5" s="1120"/>
      <c r="E5" s="1120"/>
      <c r="F5" s="1120"/>
      <c r="G5" s="1120"/>
      <c r="H5" s="1120"/>
      <c r="I5" s="1120"/>
      <c r="J5" s="1121"/>
    </row>
    <row r="6" spans="1:10" ht="16.5" customHeight="1" x14ac:dyDescent="0.25">
      <c r="A6" s="744">
        <v>1</v>
      </c>
      <c r="B6" s="745" t="s">
        <v>92</v>
      </c>
      <c r="C6" s="759" t="s">
        <v>322</v>
      </c>
      <c r="D6" s="746"/>
      <c r="E6" s="1118"/>
      <c r="F6" s="1118"/>
      <c r="G6" s="1118"/>
      <c r="H6" s="1118"/>
      <c r="I6" s="107"/>
      <c r="J6" s="659"/>
    </row>
    <row r="7" spans="1:10" ht="16.5" customHeight="1" x14ac:dyDescent="0.25">
      <c r="A7" s="698">
        <v>2</v>
      </c>
      <c r="B7" s="652" t="s">
        <v>93</v>
      </c>
      <c r="C7" s="653"/>
      <c r="D7" s="654"/>
      <c r="E7" s="1123" t="s">
        <v>94</v>
      </c>
      <c r="F7" s="1123"/>
      <c r="G7" s="1123"/>
      <c r="H7" s="1123"/>
      <c r="I7" s="107"/>
      <c r="J7" s="659"/>
    </row>
    <row r="8" spans="1:10" ht="16.149999999999999" customHeight="1" x14ac:dyDescent="0.25">
      <c r="A8" s="699">
        <v>3</v>
      </c>
      <c r="B8" s="669" t="s">
        <v>317</v>
      </c>
      <c r="C8" s="522" t="s">
        <v>322</v>
      </c>
      <c r="D8" s="656">
        <v>3000</v>
      </c>
      <c r="E8" s="651"/>
      <c r="F8" s="523"/>
      <c r="G8" s="651"/>
      <c r="H8" s="651"/>
      <c r="I8" s="107"/>
      <c r="J8" s="659"/>
    </row>
    <row r="9" spans="1:10" ht="16.149999999999999" customHeight="1" x14ac:dyDescent="0.25">
      <c r="A9" s="699">
        <v>4</v>
      </c>
      <c r="B9" s="646" t="s">
        <v>257</v>
      </c>
      <c r="C9" s="522" t="s">
        <v>322</v>
      </c>
      <c r="D9" s="656">
        <v>1000</v>
      </c>
      <c r="E9" s="651"/>
      <c r="F9" s="523"/>
      <c r="G9" s="651"/>
      <c r="H9" s="651"/>
      <c r="I9" s="107"/>
      <c r="J9" s="659"/>
    </row>
    <row r="10" spans="1:10" ht="50.25" customHeight="1" x14ac:dyDescent="0.25">
      <c r="A10" s="699">
        <v>5</v>
      </c>
      <c r="B10" s="423" t="s">
        <v>274</v>
      </c>
      <c r="C10" s="474" t="s">
        <v>178</v>
      </c>
      <c r="D10" s="656"/>
      <c r="E10" s="651"/>
      <c r="F10" s="651"/>
      <c r="G10" s="651"/>
      <c r="H10" s="651"/>
      <c r="I10" s="107"/>
      <c r="J10" s="692">
        <v>30000</v>
      </c>
    </row>
    <row r="11" spans="1:10" ht="16.149999999999999" customHeight="1" x14ac:dyDescent="0.25">
      <c r="A11" s="699"/>
      <c r="B11" s="327"/>
      <c r="C11" s="328"/>
      <c r="D11" s="656"/>
      <c r="E11" s="651"/>
      <c r="F11" s="651"/>
      <c r="G11" s="651"/>
      <c r="H11" s="651"/>
      <c r="I11" s="107"/>
      <c r="J11" s="659"/>
    </row>
    <row r="12" spans="1:10" ht="16.149999999999999" customHeight="1" x14ac:dyDescent="0.25">
      <c r="A12" s="699"/>
      <c r="B12" s="327"/>
      <c r="C12" s="328"/>
      <c r="D12" s="656"/>
      <c r="E12" s="651"/>
      <c r="F12" s="651"/>
      <c r="G12" s="651"/>
      <c r="H12" s="651"/>
      <c r="I12" s="107"/>
      <c r="J12" s="659"/>
    </row>
    <row r="13" spans="1:10" ht="16.149999999999999" customHeight="1" x14ac:dyDescent="0.25">
      <c r="A13" s="699"/>
      <c r="B13" s="327"/>
      <c r="C13" s="328"/>
      <c r="D13" s="656">
        <f>SUM(D8:D12)</f>
        <v>4000</v>
      </c>
      <c r="E13" s="651"/>
      <c r="F13" s="651"/>
      <c r="G13" s="651"/>
      <c r="H13" s="651"/>
      <c r="I13" s="107"/>
      <c r="J13" s="659"/>
    </row>
    <row r="14" spans="1:10" ht="19.5" customHeight="1" x14ac:dyDescent="0.25">
      <c r="A14" s="1126" t="s">
        <v>195</v>
      </c>
      <c r="B14" s="1032"/>
      <c r="C14" s="1124">
        <v>1828.17</v>
      </c>
      <c r="D14" s="1125"/>
      <c r="E14" s="326"/>
      <c r="F14" s="326"/>
      <c r="G14" s="326"/>
      <c r="H14" s="326"/>
      <c r="I14" s="107"/>
      <c r="J14" s="659"/>
    </row>
    <row r="15" spans="1:10" ht="16.5" thickBot="1" x14ac:dyDescent="0.3">
      <c r="A15" s="706"/>
      <c r="B15" s="661" t="s">
        <v>519</v>
      </c>
      <c r="C15" s="1130"/>
      <c r="D15" s="1130"/>
      <c r="E15" s="662"/>
      <c r="F15" s="662"/>
      <c r="G15" s="662"/>
      <c r="H15" s="662"/>
      <c r="I15" s="597"/>
      <c r="J15" s="663"/>
    </row>
    <row r="16" spans="1:10" ht="15.75" x14ac:dyDescent="0.25">
      <c r="A16" s="856" t="s">
        <v>518</v>
      </c>
      <c r="B16" s="856"/>
    </row>
    <row r="17" spans="1:7" ht="18.75" x14ac:dyDescent="0.3">
      <c r="A17" s="25" t="s">
        <v>121</v>
      </c>
    </row>
    <row r="18" spans="1:7" ht="23.25" x14ac:dyDescent="0.25">
      <c r="A18" s="7" t="s">
        <v>74</v>
      </c>
      <c r="B18" s="46"/>
      <c r="C18" s="5"/>
      <c r="D18" s="6"/>
      <c r="E18" s="45"/>
      <c r="F18" s="45"/>
      <c r="G18" s="45"/>
    </row>
    <row r="19" spans="1:7" ht="21" x14ac:dyDescent="0.25">
      <c r="A19" s="17" t="s">
        <v>75</v>
      </c>
      <c r="B19" s="13"/>
      <c r="C19" s="14"/>
      <c r="D19" s="15"/>
      <c r="E19" s="16"/>
      <c r="F19" s="16"/>
      <c r="G19" s="45"/>
    </row>
    <row r="20" spans="1:7" ht="24" x14ac:dyDescent="0.45">
      <c r="A20" s="8" t="s">
        <v>79</v>
      </c>
      <c r="B20" s="9"/>
      <c r="C20" s="10"/>
      <c r="D20" s="11"/>
      <c r="E20" s="12"/>
      <c r="F20" s="12"/>
      <c r="G20" s="12"/>
    </row>
    <row r="21" spans="1:7" ht="21" x14ac:dyDescent="0.25">
      <c r="A21" s="17" t="s">
        <v>78</v>
      </c>
      <c r="B21" s="13"/>
      <c r="C21" s="14"/>
      <c r="D21" s="15"/>
      <c r="E21" s="16"/>
      <c r="F21" s="16"/>
      <c r="G21" s="45"/>
    </row>
    <row r="22" spans="1:7" ht="24" x14ac:dyDescent="0.45">
      <c r="A22" s="8" t="s">
        <v>76</v>
      </c>
      <c r="B22" s="46"/>
      <c r="C22" s="5"/>
      <c r="D22" s="6"/>
      <c r="E22" s="45"/>
      <c r="F22" s="45"/>
      <c r="G22" s="45"/>
    </row>
    <row r="23" spans="1:7" ht="21" x14ac:dyDescent="0.25">
      <c r="A23" s="17" t="s">
        <v>78</v>
      </c>
      <c r="B23" s="13"/>
      <c r="C23" s="14"/>
      <c r="D23" s="15"/>
      <c r="E23" s="16"/>
      <c r="F23" s="16"/>
      <c r="G23" s="45"/>
    </row>
    <row r="24" spans="1:7" ht="24" x14ac:dyDescent="0.45">
      <c r="A24" s="8" t="s">
        <v>77</v>
      </c>
      <c r="B24" s="46"/>
      <c r="C24" s="5"/>
      <c r="D24" s="6"/>
      <c r="E24" s="45"/>
      <c r="F24" s="45"/>
      <c r="G24" s="45"/>
    </row>
  </sheetData>
  <mergeCells count="14">
    <mergeCell ref="A16:B16"/>
    <mergeCell ref="C15:D15"/>
    <mergeCell ref="E7:H7"/>
    <mergeCell ref="A14:B14"/>
    <mergeCell ref="C14:D14"/>
    <mergeCell ref="E6:H6"/>
    <mergeCell ref="A4:J4"/>
    <mergeCell ref="A5:J5"/>
    <mergeCell ref="A1:J1"/>
    <mergeCell ref="I2:I3"/>
    <mergeCell ref="J2:J3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10" sqref="A10"/>
    </sheetView>
  </sheetViews>
  <sheetFormatPr defaultRowHeight="15" x14ac:dyDescent="0.25"/>
  <cols>
    <col min="1" max="1" width="4.28515625" customWidth="1"/>
    <col min="2" max="2" width="71.42578125" customWidth="1"/>
    <col min="3" max="4" width="14.28515625" customWidth="1"/>
    <col min="5" max="9" width="8.5703125" customWidth="1"/>
    <col min="10" max="10" width="8.85546875" customWidth="1"/>
  </cols>
  <sheetData>
    <row r="1" spans="1:10" ht="15" customHeight="1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713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714" t="s">
        <v>55</v>
      </c>
      <c r="E3" s="715" t="s">
        <v>5</v>
      </c>
      <c r="F3" s="715" t="s">
        <v>6</v>
      </c>
      <c r="G3" s="715" t="s">
        <v>7</v>
      </c>
      <c r="H3" s="715" t="s">
        <v>8</v>
      </c>
      <c r="I3" s="915"/>
      <c r="J3" s="915"/>
    </row>
    <row r="4" spans="1:10" ht="96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8" customHeight="1" x14ac:dyDescent="0.25">
      <c r="A5" s="1119" t="s">
        <v>337</v>
      </c>
      <c r="B5" s="1120"/>
      <c r="C5" s="1120"/>
      <c r="D5" s="1120"/>
      <c r="E5" s="1120"/>
      <c r="F5" s="1120"/>
      <c r="G5" s="1120"/>
      <c r="H5" s="1120"/>
      <c r="I5" s="1120"/>
      <c r="J5" s="1121"/>
    </row>
    <row r="6" spans="1:10" ht="16.5" customHeight="1" x14ac:dyDescent="0.25">
      <c r="A6" s="748">
        <v>1</v>
      </c>
      <c r="B6" s="745" t="s">
        <v>92</v>
      </c>
      <c r="C6" s="759" t="s">
        <v>322</v>
      </c>
      <c r="D6" s="746"/>
      <c r="E6" s="1118"/>
      <c r="F6" s="1118"/>
      <c r="G6" s="1118"/>
      <c r="H6" s="1118"/>
      <c r="I6" s="107"/>
      <c r="J6" s="107"/>
    </row>
    <row r="7" spans="1:10" ht="16.5" customHeight="1" x14ac:dyDescent="0.25">
      <c r="A7" s="704">
        <v>2</v>
      </c>
      <c r="B7" s="652" t="s">
        <v>93</v>
      </c>
      <c r="C7" s="653"/>
      <c r="D7" s="654"/>
      <c r="E7" s="1123" t="s">
        <v>94</v>
      </c>
      <c r="F7" s="1123"/>
      <c r="G7" s="1123"/>
      <c r="H7" s="1123"/>
      <c r="I7" s="107"/>
      <c r="J7" s="107"/>
    </row>
    <row r="8" spans="1:10" ht="16.149999999999999" customHeight="1" x14ac:dyDescent="0.25">
      <c r="A8" s="247">
        <v>3</v>
      </c>
      <c r="B8" s="669" t="s">
        <v>317</v>
      </c>
      <c r="C8" s="759" t="s">
        <v>322</v>
      </c>
      <c r="D8" s="656">
        <v>3000</v>
      </c>
      <c r="E8" s="651"/>
      <c r="F8" s="747"/>
      <c r="G8" s="651"/>
      <c r="H8" s="651"/>
      <c r="I8" s="107"/>
      <c r="J8" s="107"/>
    </row>
    <row r="9" spans="1:10" ht="16.149999999999999" customHeight="1" x14ac:dyDescent="0.25">
      <c r="A9" s="247">
        <v>4</v>
      </c>
      <c r="B9" s="504" t="s">
        <v>257</v>
      </c>
      <c r="C9" s="759" t="s">
        <v>322</v>
      </c>
      <c r="D9" s="656">
        <v>1000</v>
      </c>
      <c r="E9" s="651"/>
      <c r="F9" s="747"/>
      <c r="G9" s="651"/>
      <c r="H9" s="651"/>
      <c r="I9" s="107"/>
      <c r="J9" s="107"/>
    </row>
    <row r="10" spans="1:10" ht="53.25" customHeight="1" x14ac:dyDescent="0.25">
      <c r="A10" s="247">
        <v>5</v>
      </c>
      <c r="B10" s="423" t="s">
        <v>274</v>
      </c>
      <c r="C10" s="474" t="s">
        <v>178</v>
      </c>
      <c r="D10" s="656"/>
      <c r="E10" s="651"/>
      <c r="F10" s="651"/>
      <c r="G10" s="651"/>
      <c r="H10" s="651"/>
      <c r="I10" s="107"/>
      <c r="J10" s="464">
        <v>30000</v>
      </c>
    </row>
    <row r="11" spans="1:10" ht="16.149999999999999" customHeight="1" x14ac:dyDescent="0.25">
      <c r="A11" s="247"/>
      <c r="B11" s="327"/>
      <c r="C11" s="328"/>
      <c r="D11" s="656"/>
      <c r="E11" s="651"/>
      <c r="F11" s="651"/>
      <c r="G11" s="651"/>
      <c r="H11" s="651"/>
      <c r="I11" s="107"/>
      <c r="J11" s="107"/>
    </row>
    <row r="12" spans="1:10" ht="16.149999999999999" customHeight="1" x14ac:dyDescent="0.25">
      <c r="A12" s="247"/>
      <c r="B12" s="327"/>
      <c r="C12" s="328"/>
      <c r="D12" s="656"/>
      <c r="E12" s="651"/>
      <c r="F12" s="651"/>
      <c r="G12" s="651"/>
      <c r="H12" s="651"/>
      <c r="I12" s="107"/>
      <c r="J12" s="107"/>
    </row>
    <row r="13" spans="1:10" ht="16.149999999999999" customHeight="1" x14ac:dyDescent="0.25">
      <c r="A13" s="247"/>
      <c r="B13" s="327"/>
      <c r="C13" s="328"/>
      <c r="D13" s="656"/>
      <c r="E13" s="651"/>
      <c r="F13" s="651"/>
      <c r="G13" s="651"/>
      <c r="H13" s="651"/>
      <c r="I13" s="107"/>
      <c r="J13" s="107"/>
    </row>
    <row r="14" spans="1:10" ht="15.75" x14ac:dyDescent="0.25">
      <c r="A14" s="763"/>
      <c r="B14" s="211"/>
      <c r="C14" s="328"/>
      <c r="D14" s="764">
        <f>SUM(D8:D13)</f>
        <v>4000</v>
      </c>
      <c r="E14" s="472"/>
      <c r="F14" s="765"/>
      <c r="G14" s="472"/>
      <c r="H14" s="472"/>
      <c r="I14" s="107"/>
      <c r="J14" s="107"/>
    </row>
    <row r="15" spans="1:10" ht="19.5" customHeight="1" x14ac:dyDescent="0.25">
      <c r="A15" s="1032" t="s">
        <v>195</v>
      </c>
      <c r="B15" s="1032"/>
      <c r="C15" s="1133">
        <v>2146.2199999999998</v>
      </c>
      <c r="D15" s="1134"/>
      <c r="E15" s="326"/>
      <c r="F15" s="326"/>
      <c r="G15" s="326"/>
      <c r="H15" s="326"/>
      <c r="I15" s="107"/>
      <c r="J15" s="107"/>
    </row>
    <row r="16" spans="1:10" ht="15.75" x14ac:dyDescent="0.25">
      <c r="A16" s="326"/>
      <c r="B16" s="817" t="s">
        <v>520</v>
      </c>
      <c r="C16" s="1131"/>
      <c r="D16" s="1131"/>
      <c r="E16" s="326"/>
      <c r="F16" s="326"/>
      <c r="G16" s="326"/>
      <c r="H16" s="326"/>
      <c r="I16" s="107"/>
      <c r="J16" s="107"/>
    </row>
    <row r="17" spans="1:10" ht="15.75" x14ac:dyDescent="0.25">
      <c r="A17" s="1132" t="s">
        <v>521</v>
      </c>
      <c r="B17" s="1132"/>
      <c r="C17" s="760"/>
      <c r="D17" s="760"/>
      <c r="E17" s="326"/>
      <c r="F17" s="326"/>
      <c r="G17" s="326"/>
      <c r="H17" s="326"/>
      <c r="I17" s="107"/>
      <c r="J17" s="107"/>
    </row>
    <row r="18" spans="1:10" ht="18.75" x14ac:dyDescent="0.3">
      <c r="A18" s="25" t="s">
        <v>121</v>
      </c>
      <c r="B18" s="25"/>
    </row>
    <row r="20" spans="1:10" ht="23.25" x14ac:dyDescent="0.25">
      <c r="A20" s="7" t="s">
        <v>74</v>
      </c>
      <c r="B20" s="46"/>
      <c r="C20" s="5"/>
      <c r="D20" s="6"/>
      <c r="E20" s="45"/>
      <c r="F20" s="45"/>
      <c r="G20" s="45"/>
    </row>
    <row r="21" spans="1:10" ht="21" x14ac:dyDescent="0.25">
      <c r="A21" s="17" t="s">
        <v>75</v>
      </c>
      <c r="B21" s="13"/>
      <c r="C21" s="14"/>
      <c r="D21" s="15"/>
      <c r="E21" s="16"/>
      <c r="F21" s="16"/>
      <c r="G21" s="45"/>
    </row>
    <row r="22" spans="1:10" ht="16.5" customHeight="1" x14ac:dyDescent="0.45">
      <c r="A22" s="8" t="s">
        <v>79</v>
      </c>
      <c r="B22" s="9"/>
      <c r="C22" s="10"/>
      <c r="D22" s="11"/>
      <c r="E22" s="12"/>
      <c r="F22" s="12"/>
      <c r="G22" s="12"/>
    </row>
    <row r="23" spans="1:10" ht="21" x14ac:dyDescent="0.25">
      <c r="A23" s="17" t="s">
        <v>78</v>
      </c>
      <c r="B23" s="13"/>
      <c r="C23" s="14"/>
      <c r="D23" s="15"/>
      <c r="E23" s="16"/>
      <c r="F23" s="16"/>
      <c r="G23" s="45"/>
    </row>
    <row r="24" spans="1:10" ht="15" customHeight="1" x14ac:dyDescent="0.45">
      <c r="A24" s="8" t="s">
        <v>76</v>
      </c>
      <c r="B24" s="46"/>
      <c r="C24" s="5"/>
      <c r="D24" s="6"/>
      <c r="E24" s="45"/>
      <c r="F24" s="45"/>
      <c r="G24" s="45"/>
    </row>
    <row r="25" spans="1:10" ht="21" x14ac:dyDescent="0.25">
      <c r="A25" s="17" t="s">
        <v>78</v>
      </c>
      <c r="B25" s="13"/>
      <c r="C25" s="14"/>
      <c r="D25" s="15"/>
      <c r="E25" s="16"/>
      <c r="F25" s="16"/>
      <c r="G25" s="45"/>
    </row>
    <row r="26" spans="1:10" ht="16.5" customHeight="1" x14ac:dyDescent="0.45">
      <c r="A26" s="8" t="s">
        <v>77</v>
      </c>
      <c r="B26" s="46"/>
      <c r="C26" s="5"/>
      <c r="D26" s="6"/>
      <c r="E26" s="45"/>
      <c r="F26" s="45"/>
      <c r="G26" s="45"/>
    </row>
  </sheetData>
  <mergeCells count="14">
    <mergeCell ref="C16:D16"/>
    <mergeCell ref="A17:B17"/>
    <mergeCell ref="E6:H6"/>
    <mergeCell ref="A4:J4"/>
    <mergeCell ref="A5:J5"/>
    <mergeCell ref="E7:H7"/>
    <mergeCell ref="A15:B15"/>
    <mergeCell ref="C15:D15"/>
    <mergeCell ref="A1:J1"/>
    <mergeCell ref="I2:I3"/>
    <mergeCell ref="J2:J3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A10" sqref="A10"/>
    </sheetView>
  </sheetViews>
  <sheetFormatPr defaultRowHeight="15" x14ac:dyDescent="0.25"/>
  <cols>
    <col min="1" max="1" width="4.42578125" customWidth="1"/>
    <col min="2" max="2" width="71.42578125" customWidth="1"/>
    <col min="3" max="4" width="14.28515625" customWidth="1"/>
    <col min="5" max="8" width="8.5703125" customWidth="1"/>
    <col min="9" max="9" width="8.7109375" customWidth="1"/>
    <col min="10" max="10" width="8.5703125" customWidth="1"/>
  </cols>
  <sheetData>
    <row r="1" spans="1:10" ht="15" customHeight="1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1135"/>
      <c r="D2" s="709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1136"/>
      <c r="D3" s="710" t="s">
        <v>55</v>
      </c>
      <c r="E3" s="711" t="s">
        <v>5</v>
      </c>
      <c r="F3" s="711" t="s">
        <v>6</v>
      </c>
      <c r="G3" s="711" t="s">
        <v>7</v>
      </c>
      <c r="H3" s="711" t="s">
        <v>8</v>
      </c>
      <c r="I3" s="915"/>
      <c r="J3" s="915"/>
    </row>
    <row r="4" spans="1:10" ht="91.5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7.25" customHeight="1" x14ac:dyDescent="0.25">
      <c r="A5" s="1119" t="s">
        <v>336</v>
      </c>
      <c r="B5" s="1120"/>
      <c r="C5" s="1120"/>
      <c r="D5" s="1120"/>
      <c r="E5" s="1120"/>
      <c r="F5" s="1120"/>
      <c r="G5" s="1120"/>
      <c r="H5" s="1120"/>
      <c r="I5" s="1120"/>
      <c r="J5" s="1121"/>
    </row>
    <row r="6" spans="1:10" ht="22.5" customHeight="1" x14ac:dyDescent="0.25">
      <c r="A6" s="748">
        <v>1</v>
      </c>
      <c r="B6" s="745" t="s">
        <v>92</v>
      </c>
      <c r="C6" s="759" t="s">
        <v>322</v>
      </c>
      <c r="D6" s="746"/>
      <c r="E6" s="1118"/>
      <c r="F6" s="1118"/>
      <c r="G6" s="1118"/>
      <c r="H6" s="1118"/>
      <c r="I6" s="107"/>
      <c r="J6" s="107"/>
    </row>
    <row r="7" spans="1:10" ht="31.5" customHeight="1" x14ac:dyDescent="0.25">
      <c r="A7" s="704">
        <v>2</v>
      </c>
      <c r="B7" s="652" t="s">
        <v>93</v>
      </c>
      <c r="C7" s="653"/>
      <c r="D7" s="654"/>
      <c r="E7" s="1123" t="s">
        <v>94</v>
      </c>
      <c r="F7" s="1123"/>
      <c r="G7" s="1123"/>
      <c r="H7" s="1123"/>
      <c r="I7" s="107"/>
      <c r="J7" s="107"/>
    </row>
    <row r="8" spans="1:10" ht="16.149999999999999" customHeight="1" x14ac:dyDescent="0.25">
      <c r="A8" s="247">
        <v>3</v>
      </c>
      <c r="B8" s="669" t="s">
        <v>317</v>
      </c>
      <c r="C8" s="759" t="s">
        <v>322</v>
      </c>
      <c r="D8" s="656">
        <v>3000</v>
      </c>
      <c r="E8" s="651"/>
      <c r="F8" s="523"/>
      <c r="G8" s="651"/>
      <c r="H8" s="651"/>
      <c r="I8" s="107"/>
      <c r="J8" s="107"/>
    </row>
    <row r="9" spans="1:10" ht="49.5" customHeight="1" x14ac:dyDescent="0.25">
      <c r="A9" s="247">
        <v>4</v>
      </c>
      <c r="B9" s="423" t="s">
        <v>274</v>
      </c>
      <c r="C9" s="474" t="s">
        <v>178</v>
      </c>
      <c r="D9" s="656"/>
      <c r="E9" s="651"/>
      <c r="F9" s="651"/>
      <c r="G9" s="651"/>
      <c r="H9" s="651"/>
      <c r="I9" s="107"/>
      <c r="J9" s="464">
        <v>30000</v>
      </c>
    </row>
    <row r="10" spans="1:10" ht="16.149999999999999" customHeight="1" x14ac:dyDescent="0.25">
      <c r="A10" s="247">
        <v>5</v>
      </c>
      <c r="B10" s="646" t="s">
        <v>257</v>
      </c>
      <c r="C10" s="759" t="s">
        <v>322</v>
      </c>
      <c r="D10" s="656">
        <v>1000</v>
      </c>
      <c r="E10" s="651"/>
      <c r="F10" s="523"/>
      <c r="G10" s="651"/>
      <c r="H10" s="651"/>
      <c r="I10" s="107"/>
      <c r="J10" s="107"/>
    </row>
    <row r="11" spans="1:10" ht="16.149999999999999" customHeight="1" x14ac:dyDescent="0.25">
      <c r="A11" s="247"/>
      <c r="B11" s="327"/>
      <c r="C11" s="328"/>
      <c r="D11" s="656"/>
      <c r="E11" s="651"/>
      <c r="F11" s="651"/>
      <c r="G11" s="651"/>
      <c r="H11" s="651"/>
      <c r="I11" s="107"/>
      <c r="J11" s="107"/>
    </row>
    <row r="12" spans="1:10" ht="16.149999999999999" customHeight="1" x14ac:dyDescent="0.25">
      <c r="A12" s="247"/>
      <c r="B12" s="327"/>
      <c r="C12" s="328"/>
      <c r="D12" s="656"/>
      <c r="E12" s="651"/>
      <c r="F12" s="651"/>
      <c r="G12" s="651"/>
      <c r="H12" s="651"/>
      <c r="I12" s="107"/>
      <c r="J12" s="107"/>
    </row>
    <row r="13" spans="1:10" ht="16.149999999999999" customHeight="1" x14ac:dyDescent="0.25">
      <c r="A13" s="247"/>
      <c r="B13" s="327"/>
      <c r="C13" s="328"/>
      <c r="D13" s="656">
        <f>SUM(D8:D12)</f>
        <v>4000</v>
      </c>
      <c r="E13" s="651"/>
      <c r="F13" s="651"/>
      <c r="G13" s="651"/>
      <c r="H13" s="651"/>
      <c r="I13" s="107"/>
      <c r="J13" s="107"/>
    </row>
    <row r="14" spans="1:10" ht="19.5" customHeight="1" x14ac:dyDescent="0.25">
      <c r="A14" s="1032" t="s">
        <v>195</v>
      </c>
      <c r="B14" s="1032"/>
      <c r="C14" s="1124">
        <v>1950.7</v>
      </c>
      <c r="D14" s="1125"/>
      <c r="E14" s="326"/>
      <c r="F14" s="326"/>
      <c r="G14" s="326"/>
      <c r="H14" s="326"/>
      <c r="I14" s="107"/>
      <c r="J14" s="107"/>
    </row>
    <row r="15" spans="1:10" ht="15.75" x14ac:dyDescent="0.25">
      <c r="A15" s="1127" t="s">
        <v>522</v>
      </c>
      <c r="B15" s="1127"/>
      <c r="C15" s="1131"/>
      <c r="D15" s="1131"/>
      <c r="E15" s="326"/>
      <c r="F15" s="326"/>
      <c r="G15" s="326"/>
      <c r="H15" s="326"/>
      <c r="I15" s="107"/>
      <c r="J15" s="107"/>
    </row>
    <row r="16" spans="1:10" ht="15.75" x14ac:dyDescent="0.25">
      <c r="A16" s="856" t="s">
        <v>523</v>
      </c>
      <c r="B16" s="856"/>
    </row>
    <row r="17" spans="1:7" ht="18.75" x14ac:dyDescent="0.3">
      <c r="A17" s="25" t="s">
        <v>121</v>
      </c>
    </row>
    <row r="18" spans="1:7" ht="23.25" x14ac:dyDescent="0.25">
      <c r="A18" s="7" t="s">
        <v>74</v>
      </c>
      <c r="B18" s="46"/>
      <c r="C18" s="5"/>
      <c r="D18" s="6"/>
      <c r="E18" s="45"/>
      <c r="F18" s="45"/>
      <c r="G18" s="45"/>
    </row>
    <row r="19" spans="1:7" ht="21" x14ac:dyDescent="0.25">
      <c r="A19" s="17" t="s">
        <v>75</v>
      </c>
      <c r="B19" s="13"/>
      <c r="C19" s="14"/>
      <c r="D19" s="15"/>
      <c r="E19" s="16"/>
      <c r="F19" s="16"/>
      <c r="G19" s="45"/>
    </row>
    <row r="20" spans="1:7" ht="24" x14ac:dyDescent="0.45">
      <c r="A20" s="8" t="s">
        <v>79</v>
      </c>
      <c r="B20" s="9"/>
      <c r="C20" s="10"/>
      <c r="D20" s="11"/>
      <c r="E20" s="12"/>
      <c r="F20" s="12"/>
      <c r="G20" s="12"/>
    </row>
    <row r="21" spans="1:7" ht="21" x14ac:dyDescent="0.25">
      <c r="A21" s="17" t="s">
        <v>78</v>
      </c>
      <c r="B21" s="13"/>
      <c r="C21" s="14"/>
      <c r="D21" s="15"/>
      <c r="E21" s="16"/>
      <c r="F21" s="16"/>
      <c r="G21" s="45"/>
    </row>
    <row r="22" spans="1:7" ht="24" x14ac:dyDescent="0.45">
      <c r="A22" s="8" t="s">
        <v>76</v>
      </c>
      <c r="B22" s="46"/>
      <c r="C22" s="5"/>
      <c r="D22" s="6"/>
      <c r="E22" s="45"/>
      <c r="F22" s="45"/>
      <c r="G22" s="45"/>
    </row>
    <row r="23" spans="1:7" ht="21" x14ac:dyDescent="0.25">
      <c r="A23" s="17" t="s">
        <v>78</v>
      </c>
      <c r="B23" s="13"/>
      <c r="C23" s="14"/>
      <c r="D23" s="15"/>
      <c r="E23" s="16"/>
      <c r="F23" s="16"/>
      <c r="G23" s="45"/>
    </row>
    <row r="24" spans="1:7" ht="24" x14ac:dyDescent="0.45">
      <c r="A24" s="8" t="s">
        <v>77</v>
      </c>
      <c r="B24" s="46"/>
      <c r="C24" s="5"/>
      <c r="D24" s="6"/>
      <c r="E24" s="45"/>
      <c r="F24" s="45"/>
      <c r="G24" s="45"/>
    </row>
  </sheetData>
  <mergeCells count="15">
    <mergeCell ref="A15:B15"/>
    <mergeCell ref="C14:D14"/>
    <mergeCell ref="C15:D15"/>
    <mergeCell ref="A16:B16"/>
    <mergeCell ref="E7:H7"/>
    <mergeCell ref="A14:B14"/>
    <mergeCell ref="E6:H6"/>
    <mergeCell ref="A4:J4"/>
    <mergeCell ref="A5:J5"/>
    <mergeCell ref="A1:J1"/>
    <mergeCell ref="I2:I3"/>
    <mergeCell ref="J2:J3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13" sqref="M13"/>
    </sheetView>
  </sheetViews>
  <sheetFormatPr defaultRowHeight="15" x14ac:dyDescent="0.25"/>
  <cols>
    <col min="1" max="1" width="4.28515625" customWidth="1"/>
    <col min="2" max="2" width="71.28515625" customWidth="1"/>
    <col min="3" max="3" width="14.5703125" customWidth="1"/>
    <col min="4" max="4" width="14.28515625" customWidth="1"/>
    <col min="5" max="6" width="8.5703125" customWidth="1"/>
    <col min="7" max="7" width="8.7109375" customWidth="1"/>
    <col min="8" max="10" width="8.5703125" customWidth="1"/>
  </cols>
  <sheetData>
    <row r="1" spans="1:10" ht="15" customHeight="1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1135"/>
      <c r="D2" s="713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1136"/>
      <c r="D3" s="714" t="s">
        <v>55</v>
      </c>
      <c r="E3" s="715" t="s">
        <v>5</v>
      </c>
      <c r="F3" s="715" t="s">
        <v>6</v>
      </c>
      <c r="G3" s="715" t="s">
        <v>7</v>
      </c>
      <c r="H3" s="715" t="s">
        <v>8</v>
      </c>
      <c r="I3" s="915"/>
      <c r="J3" s="915"/>
    </row>
    <row r="4" spans="1:10" ht="91.5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7.25" customHeight="1" x14ac:dyDescent="0.25">
      <c r="A5" s="1119" t="s">
        <v>372</v>
      </c>
      <c r="B5" s="1120"/>
      <c r="C5" s="1120"/>
      <c r="D5" s="1120"/>
      <c r="E5" s="1120"/>
      <c r="F5" s="1120"/>
      <c r="G5" s="1120"/>
      <c r="H5" s="1120"/>
      <c r="I5" s="1120"/>
      <c r="J5" s="1121"/>
    </row>
    <row r="6" spans="1:10" ht="28.5" customHeight="1" x14ac:dyDescent="0.25">
      <c r="A6" s="704">
        <v>1</v>
      </c>
      <c r="B6" s="652" t="s">
        <v>465</v>
      </c>
      <c r="C6" s="490" t="s">
        <v>378</v>
      </c>
      <c r="D6" s="654"/>
      <c r="E6" s="1123" t="s">
        <v>94</v>
      </c>
      <c r="F6" s="1123"/>
      <c r="G6" s="1123"/>
      <c r="H6" s="1123"/>
      <c r="I6" s="107"/>
      <c r="J6" s="107"/>
    </row>
    <row r="7" spans="1:10" ht="28.5" customHeight="1" x14ac:dyDescent="0.25">
      <c r="A7" s="704">
        <v>2</v>
      </c>
      <c r="B7" s="652" t="s">
        <v>92</v>
      </c>
      <c r="C7" s="689"/>
      <c r="D7" s="654"/>
      <c r="E7" s="1123" t="s">
        <v>94</v>
      </c>
      <c r="F7" s="1123"/>
      <c r="G7" s="1123"/>
      <c r="H7" s="1123"/>
      <c r="I7" s="107"/>
      <c r="J7" s="107"/>
    </row>
    <row r="8" spans="1:10" ht="31.5" customHeight="1" x14ac:dyDescent="0.25">
      <c r="A8" s="704">
        <v>3</v>
      </c>
      <c r="B8" s="652" t="s">
        <v>93</v>
      </c>
      <c r="C8" s="653"/>
      <c r="D8" s="654"/>
      <c r="E8" s="1123" t="s">
        <v>94</v>
      </c>
      <c r="F8" s="1123"/>
      <c r="G8" s="1123"/>
      <c r="H8" s="1123"/>
      <c r="I8" s="107"/>
      <c r="J8" s="107"/>
    </row>
    <row r="9" spans="1:10" ht="16.149999999999999" customHeight="1" x14ac:dyDescent="0.25">
      <c r="A9" s="247">
        <v>4</v>
      </c>
      <c r="B9" s="669" t="s">
        <v>317</v>
      </c>
      <c r="C9" s="759" t="s">
        <v>322</v>
      </c>
      <c r="D9" s="656">
        <v>3000</v>
      </c>
      <c r="E9" s="651"/>
      <c r="F9" s="782"/>
      <c r="G9" s="651"/>
      <c r="H9" s="651"/>
      <c r="I9" s="107"/>
      <c r="J9" s="107"/>
    </row>
    <row r="10" spans="1:10" ht="51.75" customHeight="1" x14ac:dyDescent="0.25">
      <c r="A10" s="247">
        <v>5</v>
      </c>
      <c r="B10" s="423" t="s">
        <v>274</v>
      </c>
      <c r="C10" s="474" t="s">
        <v>178</v>
      </c>
      <c r="D10" s="656"/>
      <c r="E10" s="651"/>
      <c r="F10" s="651"/>
      <c r="G10" s="651"/>
      <c r="H10" s="651"/>
      <c r="I10" s="107"/>
      <c r="J10" s="464">
        <v>30000</v>
      </c>
    </row>
    <row r="11" spans="1:10" ht="16.149999999999999" customHeight="1" x14ac:dyDescent="0.25">
      <c r="A11" s="247">
        <v>6</v>
      </c>
      <c r="B11" s="646" t="s">
        <v>257</v>
      </c>
      <c r="C11" s="759" t="s">
        <v>322</v>
      </c>
      <c r="D11" s="656">
        <v>1000</v>
      </c>
      <c r="E11" s="651"/>
      <c r="F11" s="782"/>
      <c r="G11" s="651"/>
      <c r="H11" s="651"/>
      <c r="I11" s="107"/>
      <c r="J11" s="107"/>
    </row>
    <row r="12" spans="1:10" ht="25.5" customHeight="1" x14ac:dyDescent="0.25">
      <c r="A12" s="247">
        <v>7</v>
      </c>
      <c r="B12" s="327" t="s">
        <v>373</v>
      </c>
      <c r="C12" s="759" t="s">
        <v>322</v>
      </c>
      <c r="D12" s="656">
        <v>80000</v>
      </c>
      <c r="E12" s="651"/>
      <c r="F12" s="651"/>
      <c r="G12" s="782"/>
      <c r="H12" s="651"/>
      <c r="I12" s="107"/>
      <c r="J12" s="107"/>
    </row>
    <row r="13" spans="1:10" ht="16.149999999999999" customHeight="1" x14ac:dyDescent="0.25">
      <c r="A13" s="247"/>
      <c r="B13" s="327"/>
      <c r="C13" s="328"/>
      <c r="D13" s="656">
        <f>SUM(D9:D12)</f>
        <v>84000</v>
      </c>
      <c r="E13" s="651"/>
      <c r="F13" s="651"/>
      <c r="G13" s="651"/>
      <c r="H13" s="651"/>
      <c r="I13" s="107"/>
      <c r="J13" s="107"/>
    </row>
    <row r="14" spans="1:10" ht="19.5" customHeight="1" x14ac:dyDescent="0.25">
      <c r="A14" s="1032" t="s">
        <v>195</v>
      </c>
      <c r="B14" s="1032"/>
      <c r="C14" s="942">
        <v>16223.22</v>
      </c>
      <c r="D14" s="942"/>
      <c r="E14" s="326"/>
      <c r="F14" s="326"/>
      <c r="G14" s="326"/>
      <c r="H14" s="326"/>
      <c r="I14" s="107"/>
      <c r="J14" s="107"/>
    </row>
    <row r="15" spans="1:10" ht="15.75" x14ac:dyDescent="0.25">
      <c r="A15" s="1127" t="s">
        <v>525</v>
      </c>
      <c r="B15" s="1127"/>
      <c r="C15" s="1131"/>
      <c r="D15" s="1131"/>
      <c r="E15" s="326"/>
      <c r="F15" s="326"/>
      <c r="G15" s="326"/>
      <c r="H15" s="326"/>
      <c r="I15" s="107"/>
      <c r="J15" s="107"/>
    </row>
    <row r="16" spans="1:10" ht="15.75" x14ac:dyDescent="0.25">
      <c r="A16" s="856" t="s">
        <v>524</v>
      </c>
      <c r="B16" s="856"/>
    </row>
    <row r="17" spans="1:7" ht="18.75" x14ac:dyDescent="0.3">
      <c r="A17" s="25" t="s">
        <v>121</v>
      </c>
    </row>
    <row r="18" spans="1:7" ht="23.25" x14ac:dyDescent="0.25">
      <c r="A18" s="7" t="s">
        <v>74</v>
      </c>
      <c r="B18" s="130"/>
      <c r="C18" s="5"/>
      <c r="D18" s="6"/>
      <c r="E18" s="781"/>
      <c r="F18" s="781"/>
      <c r="G18" s="781"/>
    </row>
    <row r="19" spans="1:7" ht="21" x14ac:dyDescent="0.25">
      <c r="A19" s="17" t="s">
        <v>75</v>
      </c>
      <c r="B19" s="13"/>
      <c r="C19" s="14"/>
      <c r="D19" s="15"/>
      <c r="E19" s="16"/>
      <c r="F19" s="16"/>
      <c r="G19" s="781"/>
    </row>
    <row r="20" spans="1:7" ht="24" x14ac:dyDescent="0.45">
      <c r="A20" s="8" t="s">
        <v>79</v>
      </c>
      <c r="B20" s="9"/>
      <c r="C20" s="10"/>
      <c r="D20" s="11"/>
      <c r="E20" s="12"/>
      <c r="F20" s="12"/>
      <c r="G20" s="12"/>
    </row>
    <row r="21" spans="1:7" ht="21" x14ac:dyDescent="0.25">
      <c r="A21" s="17" t="s">
        <v>78</v>
      </c>
      <c r="B21" s="13"/>
      <c r="C21" s="14"/>
      <c r="D21" s="15"/>
      <c r="E21" s="16"/>
      <c r="F21" s="16"/>
      <c r="G21" s="781"/>
    </row>
    <row r="22" spans="1:7" ht="24" x14ac:dyDescent="0.45">
      <c r="A22" s="8" t="s">
        <v>76</v>
      </c>
      <c r="B22" s="130"/>
      <c r="C22" s="5"/>
      <c r="D22" s="6"/>
      <c r="E22" s="781"/>
      <c r="F22" s="781"/>
      <c r="G22" s="781"/>
    </row>
    <row r="23" spans="1:7" ht="21" x14ac:dyDescent="0.25">
      <c r="A23" s="17" t="s">
        <v>78</v>
      </c>
      <c r="B23" s="13"/>
      <c r="C23" s="14"/>
      <c r="D23" s="15"/>
      <c r="E23" s="16"/>
      <c r="F23" s="16"/>
      <c r="G23" s="781"/>
    </row>
    <row r="24" spans="1:7" ht="24" x14ac:dyDescent="0.45">
      <c r="A24" s="8" t="s">
        <v>77</v>
      </c>
      <c r="B24" s="130"/>
      <c r="C24" s="5"/>
      <c r="D24" s="6"/>
      <c r="E24" s="781"/>
      <c r="F24" s="781"/>
      <c r="G24" s="781"/>
    </row>
  </sheetData>
  <mergeCells count="16">
    <mergeCell ref="A1:J1"/>
    <mergeCell ref="B2:B3"/>
    <mergeCell ref="C2:C3"/>
    <mergeCell ref="E2:H2"/>
    <mergeCell ref="I2:I3"/>
    <mergeCell ref="J2:J3"/>
    <mergeCell ref="A15:B15"/>
    <mergeCell ref="C15:D15"/>
    <mergeCell ref="A16:B16"/>
    <mergeCell ref="A4:J4"/>
    <mergeCell ref="A5:J5"/>
    <mergeCell ref="E6:H6"/>
    <mergeCell ref="E8:H8"/>
    <mergeCell ref="A14:B14"/>
    <mergeCell ref="C14:D14"/>
    <mergeCell ref="E7:H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11" sqref="C11"/>
    </sheetView>
  </sheetViews>
  <sheetFormatPr defaultRowHeight="15" x14ac:dyDescent="0.25"/>
  <cols>
    <col min="1" max="1" width="4.28515625" customWidth="1"/>
    <col min="2" max="2" width="71.42578125" customWidth="1"/>
    <col min="3" max="3" width="14.140625" customWidth="1"/>
    <col min="4" max="4" width="14.28515625" customWidth="1"/>
    <col min="5" max="10" width="8.5703125" customWidth="1"/>
  </cols>
  <sheetData>
    <row r="1" spans="1:10" ht="21.75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713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714" t="s">
        <v>55</v>
      </c>
      <c r="E3" s="715" t="s">
        <v>5</v>
      </c>
      <c r="F3" s="715" t="s">
        <v>6</v>
      </c>
      <c r="G3" s="715" t="s">
        <v>7</v>
      </c>
      <c r="H3" s="715" t="s">
        <v>8</v>
      </c>
      <c r="I3" s="915"/>
      <c r="J3" s="915"/>
    </row>
    <row r="4" spans="1:10" ht="98.25" customHeight="1" x14ac:dyDescent="0.25">
      <c r="A4" s="1137" t="s">
        <v>261</v>
      </c>
      <c r="B4" s="1138"/>
      <c r="C4" s="1138"/>
      <c r="D4" s="1138"/>
      <c r="E4" s="1138"/>
      <c r="F4" s="1138"/>
      <c r="G4" s="1138"/>
      <c r="H4" s="1138"/>
      <c r="I4" s="1138"/>
      <c r="J4" s="1139"/>
    </row>
    <row r="5" spans="1:10" ht="18.75" x14ac:dyDescent="0.25">
      <c r="A5" s="1140" t="s">
        <v>206</v>
      </c>
      <c r="B5" s="1140"/>
      <c r="C5" s="1140"/>
      <c r="D5" s="1140"/>
      <c r="E5" s="1140"/>
      <c r="F5" s="1140"/>
      <c r="G5" s="1140"/>
      <c r="H5" s="1140"/>
      <c r="I5" s="1140"/>
      <c r="J5" s="1140"/>
    </row>
    <row r="6" spans="1:10" ht="16.5" customHeight="1" x14ac:dyDescent="0.25">
      <c r="A6" s="704">
        <v>1</v>
      </c>
      <c r="B6" s="652" t="s">
        <v>92</v>
      </c>
      <c r="C6" s="653"/>
      <c r="D6" s="654"/>
      <c r="E6" s="1123" t="s">
        <v>94</v>
      </c>
      <c r="F6" s="1123"/>
      <c r="G6" s="1123"/>
      <c r="H6" s="1123"/>
      <c r="I6" s="107"/>
      <c r="J6" s="107"/>
    </row>
    <row r="7" spans="1:10" ht="16.5" customHeight="1" x14ac:dyDescent="0.25">
      <c r="A7" s="704">
        <v>2</v>
      </c>
      <c r="B7" s="652" t="s">
        <v>93</v>
      </c>
      <c r="C7" s="653"/>
      <c r="D7" s="654"/>
      <c r="E7" s="1123" t="s">
        <v>94</v>
      </c>
      <c r="F7" s="1123"/>
      <c r="G7" s="1123"/>
      <c r="H7" s="1123"/>
      <c r="I7" s="107"/>
      <c r="J7" s="107"/>
    </row>
    <row r="8" spans="1:10" ht="54.75" customHeight="1" x14ac:dyDescent="0.25">
      <c r="A8" s="247">
        <v>3</v>
      </c>
      <c r="B8" s="423" t="s">
        <v>274</v>
      </c>
      <c r="C8" s="474" t="s">
        <v>178</v>
      </c>
      <c r="D8" s="656"/>
      <c r="E8" s="651"/>
      <c r="F8" s="651"/>
      <c r="G8" s="651"/>
      <c r="H8" s="651"/>
      <c r="I8" s="107"/>
      <c r="J8" s="464">
        <v>30000</v>
      </c>
    </row>
    <row r="9" spans="1:10" ht="15.75" x14ac:dyDescent="0.25">
      <c r="A9" s="247">
        <v>4</v>
      </c>
      <c r="B9" s="423" t="s">
        <v>370</v>
      </c>
      <c r="C9" s="759" t="s">
        <v>322</v>
      </c>
      <c r="D9" s="656">
        <v>80000</v>
      </c>
      <c r="E9" s="651"/>
      <c r="F9" s="821"/>
      <c r="G9" s="651"/>
      <c r="H9" s="651"/>
      <c r="I9" s="107"/>
      <c r="J9" s="227"/>
    </row>
    <row r="10" spans="1:10" ht="15.75" x14ac:dyDescent="0.25">
      <c r="A10" s="247">
        <v>5</v>
      </c>
      <c r="B10" s="504" t="s">
        <v>257</v>
      </c>
      <c r="C10" s="759" t="s">
        <v>322</v>
      </c>
      <c r="D10" s="656">
        <v>1500</v>
      </c>
      <c r="E10" s="651"/>
      <c r="F10" s="747"/>
      <c r="G10" s="651"/>
      <c r="H10" s="651"/>
      <c r="I10" s="107"/>
      <c r="J10" s="107"/>
    </row>
    <row r="11" spans="1:10" ht="15.75" x14ac:dyDescent="0.25">
      <c r="A11" s="247">
        <v>6</v>
      </c>
      <c r="B11" s="766" t="s">
        <v>342</v>
      </c>
      <c r="C11" s="328" t="s">
        <v>535</v>
      </c>
      <c r="D11" s="656"/>
      <c r="E11" s="651"/>
      <c r="F11" s="651"/>
      <c r="G11" s="651"/>
      <c r="H11" s="651"/>
      <c r="I11" s="107"/>
      <c r="J11" s="107"/>
    </row>
    <row r="12" spans="1:10" ht="15.75" x14ac:dyDescent="0.25">
      <c r="A12" s="247"/>
      <c r="B12" s="327"/>
      <c r="C12" s="328"/>
      <c r="D12" s="656"/>
      <c r="E12" s="651"/>
      <c r="F12" s="651"/>
      <c r="G12" s="651"/>
      <c r="H12" s="651"/>
      <c r="I12" s="107"/>
      <c r="J12" s="107"/>
    </row>
    <row r="13" spans="1:10" ht="15.75" x14ac:dyDescent="0.25">
      <c r="A13" s="247"/>
      <c r="B13" s="327"/>
      <c r="C13" s="328"/>
      <c r="D13" s="656"/>
      <c r="E13" s="651"/>
      <c r="F13" s="651"/>
      <c r="G13" s="651"/>
      <c r="H13" s="651"/>
      <c r="I13" s="107"/>
      <c r="J13" s="107"/>
    </row>
    <row r="14" spans="1:10" ht="15.75" x14ac:dyDescent="0.25">
      <c r="A14" s="247"/>
      <c r="B14" s="327"/>
      <c r="C14" s="328"/>
      <c r="D14" s="656"/>
      <c r="E14" s="651"/>
      <c r="F14" s="651"/>
      <c r="G14" s="651"/>
      <c r="H14" s="651"/>
      <c r="I14" s="107"/>
      <c r="J14" s="107"/>
    </row>
    <row r="15" spans="1:10" ht="15.75" x14ac:dyDescent="0.25">
      <c r="A15" s="763"/>
      <c r="B15" s="211"/>
      <c r="C15" s="328"/>
      <c r="D15" s="764">
        <f>SUM(D9:D14)</f>
        <v>81500</v>
      </c>
      <c r="E15" s="472"/>
      <c r="F15" s="765"/>
      <c r="G15" s="472"/>
      <c r="H15" s="472"/>
      <c r="I15" s="107"/>
      <c r="J15" s="107"/>
    </row>
    <row r="16" spans="1:10" ht="15.75" x14ac:dyDescent="0.25">
      <c r="A16" s="1032" t="s">
        <v>195</v>
      </c>
      <c r="B16" s="1032"/>
      <c r="C16" s="1124">
        <v>3040.13</v>
      </c>
      <c r="D16" s="1125"/>
      <c r="E16" s="326"/>
      <c r="F16" s="326"/>
      <c r="G16" s="326"/>
      <c r="H16" s="326"/>
      <c r="I16" s="107"/>
      <c r="J16" s="107"/>
    </row>
    <row r="17" spans="1:10" ht="15.75" x14ac:dyDescent="0.25">
      <c r="A17" s="326"/>
      <c r="B17" s="817" t="s">
        <v>526</v>
      </c>
      <c r="C17" s="1131"/>
      <c r="D17" s="1131"/>
      <c r="E17" s="326"/>
      <c r="F17" s="326"/>
      <c r="G17" s="326"/>
      <c r="H17" s="326"/>
      <c r="I17" s="107"/>
      <c r="J17" s="107"/>
    </row>
    <row r="18" spans="1:10" ht="15.75" x14ac:dyDescent="0.25">
      <c r="A18" s="856" t="s">
        <v>527</v>
      </c>
      <c r="B18" s="856"/>
      <c r="C18" s="760"/>
      <c r="D18" s="760"/>
      <c r="E18" s="326"/>
      <c r="F18" s="326"/>
      <c r="G18" s="326"/>
      <c r="H18" s="326"/>
      <c r="I18" s="107"/>
      <c r="J18" s="107"/>
    </row>
    <row r="19" spans="1:10" ht="23.25" x14ac:dyDescent="0.25">
      <c r="A19" s="7" t="s">
        <v>74</v>
      </c>
      <c r="B19" s="130"/>
      <c r="C19" s="5"/>
      <c r="D19" s="6"/>
      <c r="E19" s="116"/>
      <c r="F19" s="116"/>
      <c r="G19" s="116"/>
    </row>
    <row r="20" spans="1:10" ht="21" x14ac:dyDescent="0.25">
      <c r="A20" s="17" t="s">
        <v>75</v>
      </c>
      <c r="B20" s="13"/>
      <c r="C20" s="14"/>
      <c r="D20" s="15"/>
      <c r="E20" s="16"/>
      <c r="F20" s="16"/>
      <c r="G20" s="116"/>
    </row>
    <row r="21" spans="1:10" ht="24" x14ac:dyDescent="0.45">
      <c r="A21" s="8" t="s">
        <v>79</v>
      </c>
      <c r="B21" s="9"/>
      <c r="C21" s="10"/>
      <c r="D21" s="11"/>
      <c r="E21" s="12"/>
      <c r="F21" s="12"/>
      <c r="G21" s="12"/>
    </row>
    <row r="22" spans="1:10" ht="21" x14ac:dyDescent="0.25">
      <c r="A22" s="17" t="s">
        <v>78</v>
      </c>
      <c r="B22" s="13"/>
      <c r="C22" s="14"/>
      <c r="D22" s="15"/>
      <c r="E22" s="16"/>
      <c r="F22" s="16"/>
      <c r="G22" s="116"/>
    </row>
    <row r="23" spans="1:10" ht="24" x14ac:dyDescent="0.45">
      <c r="A23" s="8" t="s">
        <v>76</v>
      </c>
      <c r="B23" s="130"/>
      <c r="C23" s="5"/>
      <c r="D23" s="6"/>
      <c r="E23" s="116"/>
      <c r="F23" s="116"/>
      <c r="G23" s="116"/>
    </row>
    <row r="24" spans="1:10" ht="21" x14ac:dyDescent="0.25">
      <c r="A24" s="17" t="s">
        <v>78</v>
      </c>
      <c r="B24" s="13"/>
      <c r="C24" s="14"/>
      <c r="D24" s="15"/>
      <c r="E24" s="16"/>
      <c r="F24" s="16"/>
      <c r="G24" s="116"/>
    </row>
    <row r="25" spans="1:10" ht="24" x14ac:dyDescent="0.45">
      <c r="A25" s="8" t="s">
        <v>77</v>
      </c>
      <c r="B25" s="130"/>
      <c r="C25" s="5"/>
      <c r="D25" s="6"/>
      <c r="E25" s="116"/>
      <c r="F25" s="116"/>
      <c r="G25" s="116"/>
    </row>
  </sheetData>
  <mergeCells count="14">
    <mergeCell ref="A4:J4"/>
    <mergeCell ref="A5:J5"/>
    <mergeCell ref="E6:H6"/>
    <mergeCell ref="E7:H7"/>
    <mergeCell ref="A18:B18"/>
    <mergeCell ref="C17:D17"/>
    <mergeCell ref="A16:B16"/>
    <mergeCell ref="C16:D16"/>
    <mergeCell ref="A1:J1"/>
    <mergeCell ref="B2:B3"/>
    <mergeCell ref="C2:C3"/>
    <mergeCell ref="E2:H2"/>
    <mergeCell ref="I2:I3"/>
    <mergeCell ref="J2:J3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EF74"/>
  </sheetPr>
  <dimension ref="A1:J43"/>
  <sheetViews>
    <sheetView view="pageBreakPreview" topLeftCell="A4" zoomScale="60" zoomScaleNormal="100" workbookViewId="0">
      <selection activeCell="N28" sqref="N28"/>
    </sheetView>
  </sheetViews>
  <sheetFormatPr defaultRowHeight="15" x14ac:dyDescent="0.25"/>
  <cols>
    <col min="1" max="1" width="4" customWidth="1"/>
    <col min="2" max="2" width="71.140625" customWidth="1"/>
    <col min="3" max="3" width="14" customWidth="1"/>
    <col min="4" max="4" width="13.140625" customWidth="1"/>
    <col min="5" max="8" width="8.5703125" customWidth="1"/>
    <col min="9" max="9" width="8.85546875" customWidth="1"/>
    <col min="10" max="10" width="8.5703125" customWidth="1"/>
  </cols>
  <sheetData>
    <row r="1" spans="1:10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481" t="s">
        <v>4</v>
      </c>
      <c r="E2" s="850" t="s">
        <v>235</v>
      </c>
      <c r="F2" s="851"/>
      <c r="G2" s="851"/>
      <c r="H2" s="851"/>
      <c r="I2" s="879" t="s">
        <v>161</v>
      </c>
      <c r="J2" s="879" t="s">
        <v>238</v>
      </c>
    </row>
    <row r="3" spans="1:10" ht="16.5" customHeight="1" thickBot="1" x14ac:dyDescent="0.3">
      <c r="A3" s="18" t="s">
        <v>1</v>
      </c>
      <c r="B3" s="861"/>
      <c r="C3" s="861"/>
      <c r="D3" s="482" t="s">
        <v>55</v>
      </c>
      <c r="E3" s="480" t="s">
        <v>5</v>
      </c>
      <c r="F3" s="480" t="s">
        <v>6</v>
      </c>
      <c r="G3" s="480" t="s">
        <v>7</v>
      </c>
      <c r="H3" s="480" t="s">
        <v>8</v>
      </c>
      <c r="I3" s="880"/>
      <c r="J3" s="880"/>
    </row>
    <row r="4" spans="1:10" ht="91.5" customHeight="1" thickBot="1" x14ac:dyDescent="0.3">
      <c r="A4" s="881" t="s">
        <v>277</v>
      </c>
      <c r="B4" s="882"/>
      <c r="C4" s="882"/>
      <c r="D4" s="882"/>
      <c r="E4" s="882"/>
      <c r="F4" s="882"/>
      <c r="G4" s="882"/>
      <c r="H4" s="882"/>
      <c r="I4" s="882"/>
      <c r="J4" s="883"/>
    </row>
    <row r="5" spans="1:10" ht="16.5" customHeight="1" thickBot="1" x14ac:dyDescent="0.3">
      <c r="A5" s="841" t="s">
        <v>12</v>
      </c>
      <c r="B5" s="842"/>
      <c r="C5" s="842"/>
      <c r="D5" s="842"/>
      <c r="E5" s="842"/>
      <c r="F5" s="842"/>
      <c r="G5" s="842"/>
      <c r="H5" s="842"/>
      <c r="I5" s="842"/>
      <c r="J5" s="843"/>
    </row>
    <row r="6" spans="1:10" ht="39.75" customHeight="1" x14ac:dyDescent="0.25">
      <c r="A6" s="149">
        <v>1</v>
      </c>
      <c r="B6" s="486" t="s">
        <v>174</v>
      </c>
      <c r="C6" s="490" t="s">
        <v>378</v>
      </c>
      <c r="D6" s="487">
        <v>20000</v>
      </c>
      <c r="E6" s="526"/>
      <c r="F6" s="526"/>
      <c r="G6" s="526"/>
      <c r="H6" s="526"/>
      <c r="I6" s="178"/>
      <c r="J6" s="179"/>
    </row>
    <row r="7" spans="1:10" ht="67.5" customHeight="1" x14ac:dyDescent="0.25">
      <c r="A7" s="110">
        <v>2</v>
      </c>
      <c r="B7" s="476" t="s">
        <v>405</v>
      </c>
      <c r="C7" s="474" t="s">
        <v>376</v>
      </c>
      <c r="D7" s="475"/>
      <c r="E7" s="473"/>
      <c r="F7" s="357"/>
      <c r="G7" s="298"/>
      <c r="H7" s="298"/>
      <c r="I7" s="519">
        <v>45000</v>
      </c>
      <c r="J7" s="177"/>
    </row>
    <row r="8" spans="1:10" ht="21" customHeight="1" x14ac:dyDescent="0.25">
      <c r="A8" s="149">
        <v>3</v>
      </c>
      <c r="B8" s="476" t="s">
        <v>375</v>
      </c>
      <c r="C8" s="474" t="s">
        <v>376</v>
      </c>
      <c r="D8" s="475"/>
      <c r="E8" s="473"/>
      <c r="F8" s="357"/>
      <c r="G8" s="357"/>
      <c r="H8" s="298"/>
      <c r="I8" s="519">
        <v>4000</v>
      </c>
      <c r="J8" s="177"/>
    </row>
    <row r="9" spans="1:10" ht="67.5" customHeight="1" x14ac:dyDescent="0.25">
      <c r="A9" s="110">
        <v>4</v>
      </c>
      <c r="B9" s="476" t="s">
        <v>406</v>
      </c>
      <c r="C9" s="474" t="s">
        <v>376</v>
      </c>
      <c r="D9" s="475"/>
      <c r="E9" s="473"/>
      <c r="F9" s="357"/>
      <c r="G9" s="357"/>
      <c r="H9" s="298"/>
      <c r="I9" s="519">
        <v>45000</v>
      </c>
      <c r="J9" s="177"/>
    </row>
    <row r="10" spans="1:10" ht="41.25" customHeight="1" x14ac:dyDescent="0.25">
      <c r="A10" s="149">
        <v>5</v>
      </c>
      <c r="B10" s="476" t="s">
        <v>407</v>
      </c>
      <c r="C10" s="474" t="s">
        <v>376</v>
      </c>
      <c r="D10" s="475"/>
      <c r="E10" s="473"/>
      <c r="F10" s="357"/>
      <c r="G10" s="357"/>
      <c r="H10" s="298"/>
      <c r="I10" s="519">
        <v>57000</v>
      </c>
      <c r="J10" s="177"/>
    </row>
    <row r="11" spans="1:10" ht="96" customHeight="1" x14ac:dyDescent="0.25">
      <c r="A11" s="149">
        <v>6</v>
      </c>
      <c r="B11" s="476" t="s">
        <v>409</v>
      </c>
      <c r="C11" s="474" t="s">
        <v>376</v>
      </c>
      <c r="D11" s="475"/>
      <c r="E11" s="473"/>
      <c r="F11" s="357"/>
      <c r="G11" s="357"/>
      <c r="H11" s="298"/>
      <c r="I11" s="519">
        <v>62000</v>
      </c>
      <c r="J11" s="177"/>
    </row>
    <row r="12" spans="1:10" ht="23.25" customHeight="1" x14ac:dyDescent="0.25">
      <c r="A12" s="149">
        <v>7</v>
      </c>
      <c r="B12" s="476" t="s">
        <v>187</v>
      </c>
      <c r="C12" s="474" t="s">
        <v>376</v>
      </c>
      <c r="D12" s="475">
        <v>90000</v>
      </c>
      <c r="E12" s="472"/>
      <c r="F12" s="293"/>
      <c r="G12" s="516"/>
      <c r="H12" s="483"/>
      <c r="I12" s="176"/>
      <c r="J12" s="177"/>
    </row>
    <row r="13" spans="1:10" ht="22.5" customHeight="1" x14ac:dyDescent="0.25">
      <c r="A13" s="149">
        <v>8</v>
      </c>
      <c r="B13" s="476" t="s">
        <v>408</v>
      </c>
      <c r="C13" s="474" t="s">
        <v>376</v>
      </c>
      <c r="D13" s="475">
        <v>37000</v>
      </c>
      <c r="E13" s="485"/>
      <c r="F13" s="528"/>
      <c r="G13" s="528"/>
      <c r="H13" s="472"/>
      <c r="I13" s="176"/>
      <c r="J13" s="177"/>
    </row>
    <row r="14" spans="1:10" ht="24" customHeight="1" x14ac:dyDescent="0.25">
      <c r="A14" s="110">
        <v>9</v>
      </c>
      <c r="B14" s="484" t="s">
        <v>280</v>
      </c>
      <c r="C14" s="474" t="s">
        <v>376</v>
      </c>
      <c r="D14" s="475">
        <v>16000</v>
      </c>
      <c r="E14" s="469"/>
      <c r="F14" s="469"/>
      <c r="G14" s="469"/>
      <c r="H14" s="469"/>
      <c r="I14" s="464">
        <v>25000</v>
      </c>
      <c r="J14" s="177"/>
    </row>
    <row r="15" spans="1:10" ht="22.5" customHeight="1" x14ac:dyDescent="0.25">
      <c r="A15" s="149">
        <v>10</v>
      </c>
      <c r="B15" s="476" t="s">
        <v>188</v>
      </c>
      <c r="C15" s="474" t="s">
        <v>376</v>
      </c>
      <c r="D15" s="475">
        <v>16000</v>
      </c>
      <c r="E15" s="469"/>
      <c r="F15" s="469"/>
      <c r="G15" s="469"/>
      <c r="H15" s="469"/>
      <c r="I15" s="464">
        <v>16000</v>
      </c>
      <c r="J15" s="177"/>
    </row>
    <row r="16" spans="1:10" ht="36.75" customHeight="1" x14ac:dyDescent="0.25">
      <c r="A16" s="110">
        <v>11</v>
      </c>
      <c r="B16" s="476" t="s">
        <v>410</v>
      </c>
      <c r="C16" s="474" t="s">
        <v>376</v>
      </c>
      <c r="D16" s="475">
        <v>20000</v>
      </c>
      <c r="E16" s="469"/>
      <c r="F16" s="469"/>
      <c r="G16" s="527"/>
      <c r="H16" s="469"/>
      <c r="I16" s="145"/>
      <c r="J16" s="177"/>
    </row>
    <row r="17" spans="1:10" ht="22.5" customHeight="1" x14ac:dyDescent="0.25">
      <c r="A17" s="149">
        <v>12</v>
      </c>
      <c r="B17" s="476" t="s">
        <v>279</v>
      </c>
      <c r="C17" s="474" t="s">
        <v>376</v>
      </c>
      <c r="D17" s="475"/>
      <c r="E17" s="469"/>
      <c r="F17" s="469"/>
      <c r="G17" s="298"/>
      <c r="H17" s="469"/>
      <c r="I17" s="464">
        <v>12000</v>
      </c>
      <c r="J17" s="177"/>
    </row>
    <row r="18" spans="1:10" ht="22.5" customHeight="1" x14ac:dyDescent="0.25">
      <c r="A18" s="110">
        <v>13</v>
      </c>
      <c r="B18" s="477" t="s">
        <v>189</v>
      </c>
      <c r="C18" s="474" t="s">
        <v>376</v>
      </c>
      <c r="D18" s="479"/>
      <c r="E18" s="469"/>
      <c r="F18" s="469"/>
      <c r="G18" s="298"/>
      <c r="H18" s="469"/>
      <c r="I18" s="464">
        <v>10000</v>
      </c>
      <c r="J18" s="107"/>
    </row>
    <row r="19" spans="1:10" ht="41.25" customHeight="1" x14ac:dyDescent="0.25">
      <c r="A19" s="149">
        <v>14</v>
      </c>
      <c r="B19" s="477" t="s">
        <v>412</v>
      </c>
      <c r="C19" s="474" t="s">
        <v>377</v>
      </c>
      <c r="D19" s="479"/>
      <c r="E19" s="469"/>
      <c r="F19" s="470"/>
      <c r="G19" s="470"/>
      <c r="H19" s="489"/>
      <c r="I19" s="464">
        <v>25000</v>
      </c>
      <c r="J19" s="107"/>
    </row>
    <row r="20" spans="1:10" ht="31.5" customHeight="1" x14ac:dyDescent="0.25">
      <c r="A20" s="110">
        <v>15</v>
      </c>
      <c r="B20" s="477" t="s">
        <v>411</v>
      </c>
      <c r="C20" s="474" t="s">
        <v>376</v>
      </c>
      <c r="D20" s="479"/>
      <c r="E20" s="469"/>
      <c r="F20" s="470"/>
      <c r="G20" s="470"/>
      <c r="H20" s="470"/>
      <c r="I20" s="464">
        <v>30000</v>
      </c>
      <c r="J20" s="145"/>
    </row>
    <row r="21" spans="1:10" ht="55.5" customHeight="1" x14ac:dyDescent="0.25">
      <c r="A21" s="149">
        <v>16</v>
      </c>
      <c r="B21" s="477" t="s">
        <v>278</v>
      </c>
      <c r="C21" s="474" t="s">
        <v>178</v>
      </c>
      <c r="D21" s="478"/>
      <c r="E21" s="469"/>
      <c r="F21" s="470"/>
      <c r="G21" s="470"/>
      <c r="H21" s="470"/>
      <c r="I21" s="107"/>
      <c r="J21" s="464">
        <v>30000</v>
      </c>
    </row>
    <row r="22" spans="1:10" ht="24" customHeight="1" x14ac:dyDescent="0.25">
      <c r="A22" s="501">
        <v>17</v>
      </c>
      <c r="B22" s="525" t="s">
        <v>255</v>
      </c>
      <c r="C22" s="474" t="s">
        <v>376</v>
      </c>
      <c r="D22" s="468">
        <v>1000</v>
      </c>
      <c r="E22" s="469"/>
      <c r="F22" s="510"/>
      <c r="G22" s="470"/>
      <c r="H22" s="470"/>
      <c r="I22" s="145"/>
      <c r="J22" s="177"/>
    </row>
    <row r="23" spans="1:10" ht="36" customHeight="1" x14ac:dyDescent="0.25">
      <c r="A23" s="110">
        <v>18</v>
      </c>
      <c r="B23" s="243" t="s">
        <v>413</v>
      </c>
      <c r="C23" s="474" t="s">
        <v>376</v>
      </c>
      <c r="D23" s="784">
        <v>4000</v>
      </c>
      <c r="E23" s="219"/>
      <c r="F23" s="219"/>
      <c r="G23" s="785"/>
      <c r="H23" s="219"/>
      <c r="I23" s="224"/>
      <c r="J23" s="224"/>
    </row>
    <row r="24" spans="1:10" ht="18.75" customHeight="1" x14ac:dyDescent="0.25">
      <c r="A24" s="110"/>
      <c r="B24" s="471"/>
      <c r="C24" s="467"/>
      <c r="D24" s="468"/>
      <c r="E24" s="469"/>
      <c r="F24" s="470"/>
      <c r="G24" s="470"/>
      <c r="H24" s="470"/>
      <c r="I24" s="145"/>
      <c r="J24" s="177"/>
    </row>
    <row r="25" spans="1:10" ht="18.75" customHeight="1" x14ac:dyDescent="0.25">
      <c r="A25" s="110"/>
      <c r="B25" s="471"/>
      <c r="C25" s="467"/>
      <c r="D25" s="468"/>
      <c r="E25" s="469"/>
      <c r="F25" s="470"/>
      <c r="G25" s="470"/>
      <c r="H25" s="470"/>
      <c r="I25" s="145"/>
      <c r="J25" s="177"/>
    </row>
    <row r="26" spans="1:10" ht="18.75" customHeight="1" x14ac:dyDescent="0.25">
      <c r="A26" s="110"/>
      <c r="B26" s="471"/>
      <c r="C26" s="467"/>
      <c r="D26" s="468"/>
      <c r="E26" s="469"/>
      <c r="F26" s="470"/>
      <c r="G26" s="470"/>
      <c r="H26" s="470"/>
      <c r="I26" s="145"/>
      <c r="J26" s="177"/>
    </row>
    <row r="27" spans="1:10" ht="18.75" customHeight="1" x14ac:dyDescent="0.25">
      <c r="A27" s="110"/>
      <c r="B27" s="471"/>
      <c r="C27" s="467"/>
      <c r="D27" s="468"/>
      <c r="E27" s="469"/>
      <c r="F27" s="470"/>
      <c r="G27" s="470"/>
      <c r="H27" s="470"/>
      <c r="I27" s="145"/>
      <c r="J27" s="177"/>
    </row>
    <row r="28" spans="1:10" ht="18.75" customHeight="1" x14ac:dyDescent="0.25">
      <c r="A28" s="157"/>
      <c r="B28" s="471"/>
      <c r="C28" s="467"/>
      <c r="D28" s="468">
        <f>SUM(D6:D27)</f>
        <v>204000</v>
      </c>
      <c r="E28" s="469"/>
      <c r="F28" s="470"/>
      <c r="G28" s="470"/>
      <c r="H28" s="470"/>
      <c r="I28" s="107"/>
      <c r="J28" s="145"/>
    </row>
    <row r="29" spans="1:10" ht="15.75" customHeight="1" x14ac:dyDescent="0.25">
      <c r="A29" s="868" t="s">
        <v>215</v>
      </c>
      <c r="B29" s="869"/>
      <c r="C29" s="884">
        <v>10690.72</v>
      </c>
      <c r="D29" s="885"/>
      <c r="E29" s="887"/>
      <c r="F29" s="888"/>
      <c r="G29" s="888"/>
      <c r="H29" s="888"/>
      <c r="I29" s="876"/>
      <c r="J29" s="876"/>
    </row>
    <row r="30" spans="1:10" ht="15.75" x14ac:dyDescent="0.25">
      <c r="A30" s="148"/>
      <c r="B30" s="633" t="s">
        <v>324</v>
      </c>
      <c r="C30" s="886"/>
      <c r="D30" s="886"/>
      <c r="E30" s="889"/>
      <c r="F30" s="890"/>
      <c r="G30" s="890"/>
      <c r="H30" s="890"/>
      <c r="I30" s="877"/>
      <c r="J30" s="877"/>
    </row>
    <row r="31" spans="1:10" x14ac:dyDescent="0.25">
      <c r="A31" s="878" t="s">
        <v>390</v>
      </c>
      <c r="B31" s="878"/>
      <c r="C31" s="108"/>
      <c r="D31" s="108"/>
      <c r="E31" s="34"/>
      <c r="F31" s="34"/>
      <c r="G31" s="34"/>
      <c r="H31" s="34"/>
      <c r="I31" s="109"/>
      <c r="J31" s="109"/>
    </row>
    <row r="32" spans="1:10" ht="18.75" x14ac:dyDescent="0.3">
      <c r="A32" s="25" t="s">
        <v>97</v>
      </c>
      <c r="B32" s="32"/>
      <c r="C32" s="27"/>
      <c r="D32" s="34"/>
      <c r="E32" s="35"/>
      <c r="F32" s="35"/>
      <c r="G32" s="35"/>
      <c r="H32" s="28"/>
    </row>
    <row r="33" spans="1:7" ht="9.75" customHeight="1" x14ac:dyDescent="0.25"/>
    <row r="34" spans="1:7" ht="23.25" x14ac:dyDescent="0.25">
      <c r="A34" s="7" t="s">
        <v>74</v>
      </c>
    </row>
    <row r="35" spans="1:7" ht="21" x14ac:dyDescent="0.25">
      <c r="A35" s="99" t="s">
        <v>75</v>
      </c>
    </row>
    <row r="36" spans="1:7" ht="9.75" customHeight="1" x14ac:dyDescent="0.35">
      <c r="A36" s="102" t="s">
        <v>166</v>
      </c>
      <c r="B36" s="103"/>
      <c r="C36" s="103"/>
      <c r="D36" s="103"/>
      <c r="E36" s="103"/>
      <c r="F36" s="103"/>
      <c r="G36" s="103"/>
    </row>
    <row r="37" spans="1:7" ht="24" x14ac:dyDescent="0.25">
      <c r="A37" s="100" t="s">
        <v>164</v>
      </c>
    </row>
    <row r="38" spans="1:7" ht="21" x14ac:dyDescent="0.25">
      <c r="A38" s="99" t="s">
        <v>169</v>
      </c>
    </row>
    <row r="39" spans="1:7" ht="12" customHeight="1" x14ac:dyDescent="0.35">
      <c r="A39" s="102" t="s">
        <v>166</v>
      </c>
      <c r="C39" s="101"/>
      <c r="D39" s="101"/>
    </row>
    <row r="40" spans="1:7" ht="21" x14ac:dyDescent="0.25">
      <c r="A40" s="99"/>
    </row>
    <row r="41" spans="1:7" ht="21" x14ac:dyDescent="0.25">
      <c r="A41" s="99" t="s">
        <v>169</v>
      </c>
    </row>
    <row r="42" spans="1:7" ht="12.75" customHeight="1" x14ac:dyDescent="0.35">
      <c r="A42" s="102" t="s">
        <v>166</v>
      </c>
      <c r="C42" s="101"/>
      <c r="D42" s="101"/>
    </row>
    <row r="43" spans="1:7" x14ac:dyDescent="0.25">
      <c r="A43" s="98"/>
    </row>
  </sheetData>
  <mergeCells count="15">
    <mergeCell ref="A1:J1"/>
    <mergeCell ref="J29:J30"/>
    <mergeCell ref="A31:B31"/>
    <mergeCell ref="I2:I3"/>
    <mergeCell ref="J2:J3"/>
    <mergeCell ref="A4:J4"/>
    <mergeCell ref="A5:J5"/>
    <mergeCell ref="B2:B3"/>
    <mergeCell ref="C2:C3"/>
    <mergeCell ref="E2:H2"/>
    <mergeCell ref="A29:B29"/>
    <mergeCell ref="C29:D29"/>
    <mergeCell ref="C30:D30"/>
    <mergeCell ref="E29:H30"/>
    <mergeCell ref="I29:I30"/>
  </mergeCells>
  <printOptions gridLines="1"/>
  <pageMargins left="0.11811023622047244" right="0.11811023622047244" top="0.11811023622047244" bottom="0.11811023622047244" header="0" footer="0"/>
  <pageSetup paperSize="9" scale="90" orientation="landscape" r:id="rId1"/>
  <headerFooter>
    <oddFooter>&amp;R___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0" sqref="B10"/>
    </sheetView>
  </sheetViews>
  <sheetFormatPr defaultRowHeight="15" x14ac:dyDescent="0.25"/>
  <cols>
    <col min="1" max="1" width="4.42578125" customWidth="1"/>
    <col min="2" max="2" width="71.42578125" customWidth="1"/>
    <col min="3" max="4" width="14.28515625" customWidth="1"/>
    <col min="5" max="10" width="8.5703125" customWidth="1"/>
  </cols>
  <sheetData>
    <row r="1" spans="1:10" ht="21.75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713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714" t="s">
        <v>55</v>
      </c>
      <c r="E3" s="715" t="s">
        <v>5</v>
      </c>
      <c r="F3" s="715" t="s">
        <v>6</v>
      </c>
      <c r="G3" s="715" t="s">
        <v>7</v>
      </c>
      <c r="H3" s="715" t="s">
        <v>8</v>
      </c>
      <c r="I3" s="915"/>
      <c r="J3" s="915"/>
    </row>
    <row r="4" spans="1:10" ht="99.75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8.75" x14ac:dyDescent="0.25">
      <c r="A5" s="1119" t="s">
        <v>207</v>
      </c>
      <c r="B5" s="1120"/>
      <c r="C5" s="1120"/>
      <c r="D5" s="1120"/>
      <c r="E5" s="1120"/>
      <c r="F5" s="1120"/>
      <c r="G5" s="1120"/>
      <c r="H5" s="1120"/>
      <c r="I5" s="1120"/>
      <c r="J5" s="1121"/>
    </row>
    <row r="6" spans="1:10" ht="16.5" customHeight="1" x14ac:dyDescent="0.25">
      <c r="A6" s="704">
        <v>1</v>
      </c>
      <c r="B6" s="652" t="s">
        <v>92</v>
      </c>
      <c r="C6" s="653"/>
      <c r="D6" s="654"/>
      <c r="E6" s="1123" t="s">
        <v>94</v>
      </c>
      <c r="F6" s="1123"/>
      <c r="G6" s="1123"/>
      <c r="H6" s="1123"/>
      <c r="I6" s="107"/>
      <c r="J6" s="107"/>
    </row>
    <row r="7" spans="1:10" ht="16.5" customHeight="1" x14ac:dyDescent="0.25">
      <c r="A7" s="704">
        <v>2</v>
      </c>
      <c r="B7" s="652" t="s">
        <v>93</v>
      </c>
      <c r="C7" s="653"/>
      <c r="D7" s="654"/>
      <c r="E7" s="1123" t="s">
        <v>94</v>
      </c>
      <c r="F7" s="1123"/>
      <c r="G7" s="1123"/>
      <c r="H7" s="1123"/>
      <c r="I7" s="107"/>
      <c r="J7" s="107"/>
    </row>
    <row r="8" spans="1:10" ht="48" x14ac:dyDescent="0.25">
      <c r="A8" s="247">
        <v>3</v>
      </c>
      <c r="B8" s="423" t="s">
        <v>274</v>
      </c>
      <c r="C8" s="474" t="s">
        <v>178</v>
      </c>
      <c r="D8" s="656"/>
      <c r="E8" s="651"/>
      <c r="F8" s="651"/>
      <c r="G8" s="651"/>
      <c r="H8" s="651"/>
      <c r="I8" s="107"/>
      <c r="J8" s="464">
        <v>30000</v>
      </c>
    </row>
    <row r="9" spans="1:10" ht="15.75" x14ac:dyDescent="0.25">
      <c r="A9" s="247">
        <v>4</v>
      </c>
      <c r="B9" s="504" t="s">
        <v>257</v>
      </c>
      <c r="C9" s="759" t="s">
        <v>322</v>
      </c>
      <c r="D9" s="656">
        <v>1500</v>
      </c>
      <c r="E9" s="651"/>
      <c r="F9" s="747"/>
      <c r="G9" s="651"/>
      <c r="H9" s="651"/>
      <c r="I9" s="107"/>
      <c r="J9" s="107"/>
    </row>
    <row r="10" spans="1:10" ht="15.75" x14ac:dyDescent="0.25">
      <c r="A10" s="247">
        <v>5</v>
      </c>
      <c r="B10" s="327" t="s">
        <v>370</v>
      </c>
      <c r="C10" s="759" t="s">
        <v>322</v>
      </c>
      <c r="D10" s="656">
        <v>80000</v>
      </c>
      <c r="E10" s="651"/>
      <c r="F10" s="651"/>
      <c r="G10" s="747"/>
      <c r="H10" s="651"/>
      <c r="I10" s="107"/>
      <c r="J10" s="107"/>
    </row>
    <row r="11" spans="1:10" ht="15.75" x14ac:dyDescent="0.25">
      <c r="A11" s="247"/>
      <c r="B11" s="327"/>
      <c r="C11" s="328"/>
      <c r="D11" s="656"/>
      <c r="E11" s="651"/>
      <c r="F11" s="651"/>
      <c r="G11" s="651"/>
      <c r="H11" s="651"/>
      <c r="I11" s="107"/>
      <c r="J11" s="107"/>
    </row>
    <row r="12" spans="1:10" ht="15.75" x14ac:dyDescent="0.25">
      <c r="A12" s="247"/>
      <c r="B12" s="327"/>
      <c r="C12" s="328"/>
      <c r="D12" s="656"/>
      <c r="E12" s="651"/>
      <c r="F12" s="651"/>
      <c r="G12" s="651"/>
      <c r="H12" s="651"/>
      <c r="I12" s="107"/>
      <c r="J12" s="107"/>
    </row>
    <row r="13" spans="1:10" ht="15.75" x14ac:dyDescent="0.25">
      <c r="A13" s="247"/>
      <c r="B13" s="327"/>
      <c r="C13" s="328"/>
      <c r="D13" s="656"/>
      <c r="E13" s="651"/>
      <c r="F13" s="651"/>
      <c r="G13" s="651"/>
      <c r="H13" s="651"/>
      <c r="I13" s="107"/>
      <c r="J13" s="107"/>
    </row>
    <row r="14" spans="1:10" ht="15.75" x14ac:dyDescent="0.25">
      <c r="A14" s="763"/>
      <c r="B14" s="211"/>
      <c r="C14" s="328"/>
      <c r="D14" s="764">
        <f>SUM(D9:D13)</f>
        <v>81500</v>
      </c>
      <c r="E14" s="472"/>
      <c r="F14" s="765"/>
      <c r="G14" s="472"/>
      <c r="H14" s="472"/>
      <c r="I14" s="107"/>
      <c r="J14" s="107"/>
    </row>
    <row r="15" spans="1:10" ht="15.75" x14ac:dyDescent="0.25">
      <c r="A15" s="1032" t="s">
        <v>195</v>
      </c>
      <c r="B15" s="1032"/>
      <c r="C15" s="1124">
        <v>2958.8</v>
      </c>
      <c r="D15" s="1125"/>
      <c r="E15" s="326"/>
      <c r="F15" s="326"/>
      <c r="G15" s="326"/>
      <c r="H15" s="326"/>
      <c r="I15" s="107"/>
      <c r="J15" s="107"/>
    </row>
    <row r="16" spans="1:10" ht="15.75" x14ac:dyDescent="0.25">
      <c r="A16" s="326"/>
      <c r="B16" s="817" t="s">
        <v>528</v>
      </c>
      <c r="C16" s="1131"/>
      <c r="D16" s="1131"/>
      <c r="E16" s="326"/>
      <c r="F16" s="326"/>
      <c r="G16" s="326"/>
      <c r="H16" s="326"/>
      <c r="I16" s="107"/>
      <c r="J16" s="107"/>
    </row>
    <row r="17" spans="1:10" ht="15.75" x14ac:dyDescent="0.25">
      <c r="A17" s="856" t="s">
        <v>529</v>
      </c>
      <c r="B17" s="856"/>
      <c r="C17" s="144"/>
      <c r="D17" s="144"/>
      <c r="E17" s="116"/>
      <c r="F17" s="116"/>
      <c r="G17" s="116"/>
      <c r="H17" s="116"/>
      <c r="I17" s="5"/>
      <c r="J17" s="5"/>
    </row>
    <row r="18" spans="1:10" ht="23.25" x14ac:dyDescent="0.25">
      <c r="A18" s="7" t="s">
        <v>74</v>
      </c>
      <c r="B18" s="130"/>
      <c r="C18" s="5"/>
      <c r="D18" s="6"/>
      <c r="E18" s="116"/>
      <c r="F18" s="116"/>
      <c r="G18" s="116"/>
    </row>
    <row r="19" spans="1:10" ht="21" x14ac:dyDescent="0.25">
      <c r="A19" s="17" t="s">
        <v>75</v>
      </c>
      <c r="B19" s="13"/>
      <c r="C19" s="14"/>
      <c r="D19" s="15"/>
      <c r="E19" s="16"/>
      <c r="F19" s="16"/>
      <c r="G19" s="116"/>
    </row>
    <row r="20" spans="1:10" ht="24" x14ac:dyDescent="0.45">
      <c r="A20" s="8" t="s">
        <v>79</v>
      </c>
      <c r="B20" s="9"/>
      <c r="C20" s="10"/>
      <c r="D20" s="11"/>
      <c r="E20" s="12"/>
      <c r="F20" s="12"/>
      <c r="G20" s="12"/>
    </row>
    <row r="21" spans="1:10" ht="21" x14ac:dyDescent="0.25">
      <c r="A21" s="17" t="s">
        <v>78</v>
      </c>
      <c r="B21" s="13"/>
      <c r="C21" s="14"/>
      <c r="D21" s="15"/>
      <c r="E21" s="16"/>
      <c r="F21" s="16"/>
      <c r="G21" s="116"/>
    </row>
    <row r="22" spans="1:10" ht="24" x14ac:dyDescent="0.45">
      <c r="A22" s="8" t="s">
        <v>76</v>
      </c>
      <c r="B22" s="130"/>
      <c r="C22" s="5"/>
      <c r="D22" s="6"/>
      <c r="E22" s="116"/>
      <c r="F22" s="116"/>
      <c r="G22" s="116"/>
    </row>
    <row r="23" spans="1:10" ht="21" x14ac:dyDescent="0.25">
      <c r="A23" s="17" t="s">
        <v>78</v>
      </c>
      <c r="B23" s="13"/>
      <c r="C23" s="14"/>
      <c r="D23" s="15"/>
      <c r="E23" s="16"/>
      <c r="F23" s="16"/>
      <c r="G23" s="116"/>
    </row>
    <row r="24" spans="1:10" ht="24" x14ac:dyDescent="0.45">
      <c r="A24" s="8" t="s">
        <v>77</v>
      </c>
      <c r="B24" s="130"/>
      <c r="C24" s="5"/>
      <c r="D24" s="6"/>
      <c r="E24" s="116"/>
      <c r="F24" s="116"/>
      <c r="G24" s="116"/>
    </row>
  </sheetData>
  <mergeCells count="14">
    <mergeCell ref="A4:J4"/>
    <mergeCell ref="A5:J5"/>
    <mergeCell ref="E6:H6"/>
    <mergeCell ref="E7:H7"/>
    <mergeCell ref="A17:B17"/>
    <mergeCell ref="C16:D16"/>
    <mergeCell ref="A15:B15"/>
    <mergeCell ref="C15:D15"/>
    <mergeCell ref="A1:J1"/>
    <mergeCell ref="B2:B3"/>
    <mergeCell ref="C2:C3"/>
    <mergeCell ref="E2:H2"/>
    <mergeCell ref="I2:I3"/>
    <mergeCell ref="J2:J3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D14" sqref="D14"/>
    </sheetView>
  </sheetViews>
  <sheetFormatPr defaultRowHeight="15" x14ac:dyDescent="0.25"/>
  <cols>
    <col min="1" max="1" width="4.28515625" customWidth="1"/>
    <col min="2" max="2" width="71.5703125" customWidth="1"/>
    <col min="3" max="3" width="14.42578125" customWidth="1"/>
    <col min="4" max="4" width="14.28515625" customWidth="1"/>
    <col min="5" max="5" width="8.5703125" customWidth="1"/>
    <col min="6" max="6" width="8.7109375" customWidth="1"/>
    <col min="7" max="8" width="8.42578125" customWidth="1"/>
    <col min="9" max="10" width="8.5703125" customWidth="1"/>
  </cols>
  <sheetData>
    <row r="1" spans="1:10" ht="21.75" thickBot="1" x14ac:dyDescent="0.3">
      <c r="A1" s="1038" t="s">
        <v>234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713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714" t="s">
        <v>55</v>
      </c>
      <c r="E3" s="715" t="s">
        <v>5</v>
      </c>
      <c r="F3" s="715" t="s">
        <v>6</v>
      </c>
      <c r="G3" s="715" t="s">
        <v>7</v>
      </c>
      <c r="H3" s="715" t="s">
        <v>8</v>
      </c>
      <c r="I3" s="915"/>
      <c r="J3" s="915"/>
    </row>
    <row r="4" spans="1:10" ht="105.75" customHeight="1" thickBot="1" x14ac:dyDescent="0.3">
      <c r="A4" s="881" t="s">
        <v>261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8.75" x14ac:dyDescent="0.25">
      <c r="A5" s="1119" t="s">
        <v>339</v>
      </c>
      <c r="B5" s="1120"/>
      <c r="C5" s="1120"/>
      <c r="D5" s="1120"/>
      <c r="E5" s="1120"/>
      <c r="F5" s="1120"/>
      <c r="G5" s="1120"/>
      <c r="H5" s="1120"/>
      <c r="I5" s="1120"/>
      <c r="J5" s="1121"/>
    </row>
    <row r="6" spans="1:10" ht="16.5" customHeight="1" x14ac:dyDescent="0.25">
      <c r="A6" s="704">
        <v>1</v>
      </c>
      <c r="B6" s="652" t="s">
        <v>92</v>
      </c>
      <c r="C6" s="653"/>
      <c r="D6" s="654"/>
      <c r="E6" s="1123" t="s">
        <v>94</v>
      </c>
      <c r="F6" s="1123"/>
      <c r="G6" s="1123"/>
      <c r="H6" s="1123"/>
      <c r="I6" s="107"/>
      <c r="J6" s="107"/>
    </row>
    <row r="7" spans="1:10" ht="16.5" customHeight="1" x14ac:dyDescent="0.25">
      <c r="A7" s="704">
        <v>2</v>
      </c>
      <c r="B7" s="652" t="s">
        <v>93</v>
      </c>
      <c r="C7" s="653"/>
      <c r="D7" s="654"/>
      <c r="E7" s="1123" t="s">
        <v>94</v>
      </c>
      <c r="F7" s="1123"/>
      <c r="G7" s="1123"/>
      <c r="H7" s="1123"/>
      <c r="I7" s="107"/>
      <c r="J7" s="107"/>
    </row>
    <row r="8" spans="1:10" ht="48" x14ac:dyDescent="0.25">
      <c r="A8" s="247">
        <v>3</v>
      </c>
      <c r="B8" s="423" t="s">
        <v>274</v>
      </c>
      <c r="C8" s="474" t="s">
        <v>178</v>
      </c>
      <c r="D8" s="656"/>
      <c r="E8" s="651"/>
      <c r="F8" s="651"/>
      <c r="G8" s="651"/>
      <c r="H8" s="651"/>
      <c r="I8" s="107"/>
      <c r="J8" s="464">
        <v>30000</v>
      </c>
    </row>
    <row r="9" spans="1:10" ht="15.75" x14ac:dyDescent="0.25">
      <c r="A9" s="247">
        <v>4</v>
      </c>
      <c r="B9" s="504" t="s">
        <v>257</v>
      </c>
      <c r="C9" s="759" t="s">
        <v>322</v>
      </c>
      <c r="D9" s="656">
        <v>1500</v>
      </c>
      <c r="E9" s="651"/>
      <c r="F9" s="747"/>
      <c r="G9" s="651"/>
      <c r="H9" s="651"/>
      <c r="I9" s="107"/>
      <c r="J9" s="107"/>
    </row>
    <row r="10" spans="1:10" ht="15.75" x14ac:dyDescent="0.25">
      <c r="A10" s="247">
        <v>5</v>
      </c>
      <c r="B10" s="327" t="s">
        <v>374</v>
      </c>
      <c r="C10" s="759" t="s">
        <v>322</v>
      </c>
      <c r="D10" s="656">
        <v>20000</v>
      </c>
      <c r="E10" s="651"/>
      <c r="F10" s="651"/>
      <c r="G10" s="782"/>
      <c r="H10" s="651"/>
      <c r="I10" s="107"/>
      <c r="J10" s="107"/>
    </row>
    <row r="11" spans="1:10" ht="15.75" x14ac:dyDescent="0.25">
      <c r="A11" s="247">
        <v>6</v>
      </c>
      <c r="B11" s="327" t="s">
        <v>370</v>
      </c>
      <c r="C11" s="759" t="s">
        <v>322</v>
      </c>
      <c r="D11" s="656" t="s">
        <v>536</v>
      </c>
      <c r="E11" s="651"/>
      <c r="F11" s="651"/>
      <c r="G11" s="821"/>
      <c r="H11" s="651"/>
      <c r="I11" s="107"/>
      <c r="J11" s="107"/>
    </row>
    <row r="12" spans="1:10" ht="15.75" x14ac:dyDescent="0.25">
      <c r="A12" s="247"/>
      <c r="B12" s="327"/>
      <c r="C12" s="328"/>
      <c r="D12" s="656"/>
      <c r="E12" s="651"/>
      <c r="F12" s="651"/>
      <c r="G12" s="651"/>
      <c r="H12" s="651"/>
      <c r="I12" s="107"/>
      <c r="J12" s="107"/>
    </row>
    <row r="13" spans="1:10" ht="15.75" x14ac:dyDescent="0.25">
      <c r="A13" s="247"/>
      <c r="B13" s="327"/>
      <c r="C13" s="328"/>
      <c r="D13" s="656"/>
      <c r="E13" s="651"/>
      <c r="F13" s="651"/>
      <c r="G13" s="651"/>
      <c r="H13" s="651"/>
      <c r="I13" s="107"/>
      <c r="J13" s="107"/>
    </row>
    <row r="14" spans="1:10" ht="15.75" x14ac:dyDescent="0.25">
      <c r="A14" s="763"/>
      <c r="B14" s="211"/>
      <c r="C14" s="328"/>
      <c r="D14" s="764" t="s">
        <v>537</v>
      </c>
      <c r="E14" s="472"/>
      <c r="F14" s="765"/>
      <c r="G14" s="472"/>
      <c r="H14" s="472"/>
      <c r="I14" s="107"/>
      <c r="J14" s="107"/>
    </row>
    <row r="15" spans="1:10" ht="15.75" x14ac:dyDescent="0.25">
      <c r="A15" s="1032" t="s">
        <v>195</v>
      </c>
      <c r="B15" s="1032"/>
      <c r="C15" s="942">
        <v>2604.02</v>
      </c>
      <c r="D15" s="942"/>
      <c r="E15" s="326"/>
      <c r="F15" s="326"/>
      <c r="G15" s="326"/>
      <c r="H15" s="326"/>
      <c r="I15" s="107"/>
      <c r="J15" s="107"/>
    </row>
    <row r="16" spans="1:10" ht="15.75" x14ac:dyDescent="0.25">
      <c r="A16" s="326"/>
      <c r="B16" s="817" t="s">
        <v>530</v>
      </c>
      <c r="C16" s="1131"/>
      <c r="D16" s="1131"/>
      <c r="E16" s="326"/>
      <c r="F16" s="326"/>
      <c r="G16" s="326"/>
      <c r="H16" s="326"/>
      <c r="I16" s="107"/>
      <c r="J16" s="107"/>
    </row>
    <row r="17" spans="1:10" ht="15.75" x14ac:dyDescent="0.25">
      <c r="A17" s="856" t="s">
        <v>531</v>
      </c>
      <c r="B17" s="856"/>
      <c r="C17" s="144"/>
      <c r="D17" s="144"/>
      <c r="E17" s="116"/>
      <c r="F17" s="116"/>
      <c r="G17" s="116"/>
      <c r="H17" s="116"/>
      <c r="I17" s="5"/>
      <c r="J17" s="5"/>
    </row>
    <row r="18" spans="1:10" ht="23.25" x14ac:dyDescent="0.25">
      <c r="A18" s="7" t="s">
        <v>74</v>
      </c>
      <c r="B18" s="130"/>
      <c r="C18" s="5"/>
      <c r="D18" s="6"/>
      <c r="E18" s="116"/>
      <c r="F18" s="116"/>
      <c r="G18" s="116"/>
    </row>
    <row r="19" spans="1:10" ht="21" x14ac:dyDescent="0.25">
      <c r="A19" s="17" t="s">
        <v>75</v>
      </c>
      <c r="B19" s="13"/>
      <c r="C19" s="14"/>
      <c r="D19" s="15"/>
      <c r="E19" s="16"/>
      <c r="F19" s="16"/>
      <c r="G19" s="116"/>
    </row>
    <row r="20" spans="1:10" ht="24" x14ac:dyDescent="0.45">
      <c r="A20" s="8" t="s">
        <v>79</v>
      </c>
      <c r="B20" s="9"/>
      <c r="C20" s="10"/>
      <c r="D20" s="11"/>
      <c r="E20" s="12"/>
      <c r="F20" s="12"/>
      <c r="G20" s="12"/>
    </row>
    <row r="21" spans="1:10" ht="21" x14ac:dyDescent="0.25">
      <c r="A21" s="17" t="s">
        <v>78</v>
      </c>
      <c r="B21" s="13"/>
      <c r="C21" s="14"/>
      <c r="D21" s="15"/>
      <c r="E21" s="16"/>
      <c r="F21" s="16"/>
      <c r="G21" s="116"/>
    </row>
    <row r="22" spans="1:10" ht="24" x14ac:dyDescent="0.45">
      <c r="A22" s="8" t="s">
        <v>76</v>
      </c>
      <c r="B22" s="130"/>
      <c r="C22" s="5"/>
      <c r="D22" s="6"/>
      <c r="E22" s="116"/>
      <c r="F22" s="116"/>
      <c r="G22" s="116"/>
    </row>
    <row r="23" spans="1:10" ht="21" x14ac:dyDescent="0.25">
      <c r="A23" s="17" t="s">
        <v>78</v>
      </c>
      <c r="B23" s="13"/>
      <c r="C23" s="14"/>
      <c r="D23" s="15"/>
      <c r="E23" s="16"/>
      <c r="F23" s="16"/>
      <c r="G23" s="116"/>
    </row>
    <row r="24" spans="1:10" ht="24" x14ac:dyDescent="0.45">
      <c r="A24" s="8" t="s">
        <v>77</v>
      </c>
      <c r="B24" s="130"/>
      <c r="C24" s="5"/>
      <c r="D24" s="6"/>
      <c r="E24" s="116"/>
      <c r="F24" s="116"/>
      <c r="G24" s="116"/>
    </row>
  </sheetData>
  <mergeCells count="14">
    <mergeCell ref="A4:J4"/>
    <mergeCell ref="A5:J5"/>
    <mergeCell ref="E6:H6"/>
    <mergeCell ref="E7:H7"/>
    <mergeCell ref="A17:B17"/>
    <mergeCell ref="C16:D16"/>
    <mergeCell ref="A15:B15"/>
    <mergeCell ref="C15:D15"/>
    <mergeCell ref="A1:J1"/>
    <mergeCell ref="B2:B3"/>
    <mergeCell ref="C2:C3"/>
    <mergeCell ref="E2:H2"/>
    <mergeCell ref="I2:I3"/>
    <mergeCell ref="J2:J3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view="pageLayout" topLeftCell="A7" zoomScale="85" zoomScaleNormal="100" zoomScalePageLayoutView="85" workbookViewId="0">
      <selection activeCell="A5" sqref="A5:T49"/>
    </sheetView>
  </sheetViews>
  <sheetFormatPr defaultRowHeight="15" x14ac:dyDescent="0.25"/>
  <cols>
    <col min="4" max="5" width="4.85546875" customWidth="1"/>
    <col min="6" max="7" width="6.5703125" customWidth="1"/>
    <col min="8" max="15" width="5.42578125" customWidth="1"/>
    <col min="20" max="20" width="7.42578125" customWidth="1"/>
  </cols>
  <sheetData>
    <row r="1" spans="1:20" ht="16.5" customHeight="1" x14ac:dyDescent="0.25">
      <c r="A1" s="1141" t="s">
        <v>25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</row>
    <row r="2" spans="1:20" ht="17.25" customHeight="1" x14ac:dyDescent="0.25">
      <c r="A2" s="1142" t="s">
        <v>23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  <c r="N2" s="1142"/>
      <c r="O2" s="1142"/>
      <c r="P2" s="1142"/>
      <c r="Q2" s="1142"/>
      <c r="R2" s="1142"/>
      <c r="S2" s="1142"/>
      <c r="T2" s="1142"/>
    </row>
    <row r="3" spans="1:20" ht="53.25" customHeight="1" x14ac:dyDescent="0.25">
      <c r="A3" s="1143" t="s">
        <v>24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</row>
    <row r="4" spans="1:20" ht="16.5" customHeight="1" x14ac:dyDescent="0.25">
      <c r="A4" s="1141" t="s">
        <v>26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</row>
    <row r="5" spans="1:20" ht="15" customHeight="1" x14ac:dyDescent="0.25">
      <c r="A5" s="1142" t="s">
        <v>23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</row>
    <row r="6" spans="1:20" ht="51.75" customHeight="1" x14ac:dyDescent="0.25">
      <c r="A6" s="1143" t="s">
        <v>24</v>
      </c>
      <c r="B6" s="1143"/>
      <c r="C6" s="1143"/>
      <c r="D6" s="1143"/>
      <c r="E6" s="1143"/>
      <c r="F6" s="1143"/>
      <c r="G6" s="1143"/>
      <c r="H6" s="1143"/>
      <c r="I6" s="1143"/>
      <c r="J6" s="1143"/>
      <c r="K6" s="1143"/>
      <c r="L6" s="1143"/>
      <c r="M6" s="1143"/>
      <c r="N6" s="1143"/>
      <c r="O6" s="1143"/>
      <c r="P6" s="1143"/>
      <c r="Q6" s="1143"/>
      <c r="R6" s="1143"/>
      <c r="S6" s="1143"/>
      <c r="T6" s="1143"/>
    </row>
    <row r="7" spans="1:20" ht="16.5" customHeight="1" x14ac:dyDescent="0.25">
      <c r="A7" s="1141" t="s">
        <v>27</v>
      </c>
      <c r="B7" s="1141"/>
      <c r="C7" s="1141"/>
      <c r="D7" s="1141"/>
      <c r="E7" s="1141"/>
      <c r="F7" s="1141"/>
      <c r="G7" s="1141"/>
      <c r="H7" s="1141"/>
      <c r="I7" s="1141"/>
      <c r="J7" s="1141"/>
      <c r="K7" s="1141"/>
      <c r="L7" s="1141"/>
      <c r="M7" s="1141"/>
      <c r="N7" s="1141"/>
      <c r="O7" s="1141"/>
      <c r="P7" s="1141"/>
      <c r="Q7" s="1141"/>
      <c r="R7" s="1141"/>
      <c r="S7" s="1141"/>
      <c r="T7" s="1141"/>
    </row>
    <row r="8" spans="1:20" ht="13.5" customHeight="1" x14ac:dyDescent="0.25">
      <c r="A8" s="1142" t="s">
        <v>23</v>
      </c>
      <c r="B8" s="1142"/>
      <c r="C8" s="1142"/>
      <c r="D8" s="1142"/>
      <c r="E8" s="1142"/>
      <c r="F8" s="1142"/>
      <c r="G8" s="1142"/>
      <c r="H8" s="1142"/>
      <c r="I8" s="1142"/>
      <c r="J8" s="1142"/>
      <c r="K8" s="1142"/>
      <c r="L8" s="1142"/>
      <c r="M8" s="1142"/>
      <c r="N8" s="1142"/>
      <c r="O8" s="1142"/>
      <c r="P8" s="1142"/>
      <c r="Q8" s="1142"/>
      <c r="R8" s="1142"/>
      <c r="S8" s="1142"/>
      <c r="T8" s="1142"/>
    </row>
    <row r="9" spans="1:20" ht="51.75" customHeight="1" x14ac:dyDescent="0.25">
      <c r="A9" s="1143" t="s">
        <v>24</v>
      </c>
      <c r="B9" s="1143"/>
      <c r="C9" s="1143"/>
      <c r="D9" s="1143"/>
      <c r="E9" s="1143"/>
      <c r="F9" s="1143"/>
      <c r="G9" s="1143"/>
      <c r="H9" s="1143"/>
      <c r="I9" s="1143"/>
      <c r="J9" s="1143"/>
      <c r="K9" s="1143"/>
      <c r="L9" s="1143"/>
      <c r="M9" s="1143"/>
      <c r="N9" s="1143"/>
      <c r="O9" s="1143"/>
      <c r="P9" s="1143"/>
      <c r="Q9" s="1143"/>
      <c r="R9" s="1143"/>
      <c r="S9" s="1143"/>
      <c r="T9" s="1143"/>
    </row>
    <row r="10" spans="1:20" ht="16.5" customHeight="1" x14ac:dyDescent="0.25">
      <c r="A10" s="1141" t="s">
        <v>28</v>
      </c>
      <c r="B10" s="1141"/>
      <c r="C10" s="1141"/>
      <c r="D10" s="1141"/>
      <c r="E10" s="1141"/>
      <c r="F10" s="1141"/>
      <c r="G10" s="1141"/>
      <c r="H10" s="1141"/>
      <c r="I10" s="1141"/>
      <c r="J10" s="1141"/>
      <c r="K10" s="1141"/>
      <c r="L10" s="1141"/>
      <c r="M10" s="1141"/>
      <c r="N10" s="1141"/>
      <c r="O10" s="1141"/>
      <c r="P10" s="1141"/>
      <c r="Q10" s="1141"/>
      <c r="R10" s="1141"/>
      <c r="S10" s="1141"/>
      <c r="T10" s="1141"/>
    </row>
    <row r="11" spans="1:20" ht="15" customHeight="1" x14ac:dyDescent="0.25">
      <c r="A11" s="1142" t="s">
        <v>23</v>
      </c>
      <c r="B11" s="1142"/>
      <c r="C11" s="1142"/>
      <c r="D11" s="1142"/>
      <c r="E11" s="1142"/>
      <c r="F11" s="1142"/>
      <c r="G11" s="1142"/>
      <c r="H11" s="1142"/>
      <c r="I11" s="1142"/>
      <c r="J11" s="1142"/>
      <c r="K11" s="1142"/>
      <c r="L11" s="1142"/>
      <c r="M11" s="1142"/>
      <c r="N11" s="1142"/>
      <c r="O11" s="1142"/>
      <c r="P11" s="1142"/>
      <c r="Q11" s="1142"/>
      <c r="R11" s="1142"/>
      <c r="S11" s="1142"/>
      <c r="T11" s="1142"/>
    </row>
    <row r="12" spans="1:20" ht="51" customHeight="1" x14ac:dyDescent="0.25">
      <c r="A12" s="1143" t="s">
        <v>24</v>
      </c>
      <c r="B12" s="1143"/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</row>
    <row r="13" spans="1:20" ht="16.5" customHeight="1" x14ac:dyDescent="0.25">
      <c r="A13" s="1141" t="s">
        <v>29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</row>
    <row r="14" spans="1:20" ht="16.5" customHeight="1" x14ac:dyDescent="0.25">
      <c r="A14" s="1142" t="s">
        <v>23</v>
      </c>
      <c r="B14" s="1142"/>
      <c r="C14" s="1142"/>
      <c r="D14" s="1142"/>
      <c r="E14" s="1142"/>
      <c r="F14" s="1142"/>
      <c r="G14" s="1142"/>
      <c r="H14" s="1142"/>
      <c r="I14" s="1142"/>
      <c r="J14" s="1142"/>
      <c r="K14" s="1142"/>
      <c r="L14" s="1142"/>
      <c r="M14" s="1142"/>
      <c r="N14" s="1142"/>
      <c r="O14" s="1142"/>
      <c r="P14" s="1142"/>
      <c r="Q14" s="1142"/>
      <c r="R14" s="1142"/>
      <c r="S14" s="1142"/>
      <c r="T14" s="1142"/>
    </row>
    <row r="15" spans="1:20" ht="49.5" customHeight="1" x14ac:dyDescent="0.25">
      <c r="A15" s="1143" t="s">
        <v>24</v>
      </c>
      <c r="B15" s="1143"/>
      <c r="C15" s="1143"/>
      <c r="D15" s="1143"/>
      <c r="E15" s="1143"/>
      <c r="F15" s="1143"/>
      <c r="G15" s="1143"/>
      <c r="H15" s="1143"/>
      <c r="I15" s="1143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</row>
    <row r="16" spans="1:20" ht="16.5" customHeight="1" x14ac:dyDescent="0.25">
      <c r="A16" s="1141" t="s">
        <v>30</v>
      </c>
      <c r="B16" s="1141"/>
      <c r="C16" s="1141"/>
      <c r="D16" s="1141"/>
      <c r="E16" s="1141"/>
      <c r="F16" s="1141"/>
      <c r="G16" s="1141"/>
      <c r="H16" s="1141"/>
      <c r="I16" s="1141"/>
      <c r="J16" s="1141"/>
      <c r="K16" s="1141"/>
      <c r="L16" s="1141"/>
      <c r="M16" s="1141"/>
      <c r="N16" s="1141"/>
      <c r="O16" s="1141"/>
      <c r="P16" s="1141"/>
      <c r="Q16" s="1141"/>
      <c r="R16" s="1141"/>
      <c r="S16" s="1141"/>
      <c r="T16" s="1141"/>
    </row>
    <row r="17" spans="1:20" ht="16.5" customHeight="1" x14ac:dyDescent="0.25">
      <c r="A17" s="1142" t="s">
        <v>23</v>
      </c>
      <c r="B17" s="1142"/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2"/>
      <c r="T17" s="1142"/>
    </row>
    <row r="18" spans="1:20" ht="52.5" customHeight="1" x14ac:dyDescent="0.25">
      <c r="A18" s="1143" t="s">
        <v>24</v>
      </c>
      <c r="B18" s="1143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143"/>
      <c r="T18" s="1143"/>
    </row>
    <row r="19" spans="1:20" ht="16.5" customHeight="1" x14ac:dyDescent="0.25">
      <c r="A19" s="1141" t="s">
        <v>31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</row>
    <row r="20" spans="1:20" ht="18.75" customHeight="1" x14ac:dyDescent="0.25">
      <c r="A20" s="1142" t="s">
        <v>23</v>
      </c>
      <c r="B20" s="1142"/>
      <c r="C20" s="1142"/>
      <c r="D20" s="1142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2"/>
      <c r="P20" s="1142"/>
      <c r="Q20" s="1142"/>
      <c r="R20" s="1142"/>
      <c r="S20" s="1142"/>
      <c r="T20" s="1142"/>
    </row>
    <row r="21" spans="1:20" ht="42.75" customHeight="1" x14ac:dyDescent="0.25">
      <c r="A21" s="1143" t="s">
        <v>24</v>
      </c>
      <c r="B21" s="1143"/>
      <c r="C21" s="1143"/>
      <c r="D21" s="1143"/>
      <c r="E21" s="1143"/>
      <c r="F21" s="1143"/>
      <c r="G21" s="1143"/>
      <c r="H21" s="1143"/>
      <c r="I21" s="1143"/>
      <c r="J21" s="1143"/>
      <c r="K21" s="1143"/>
      <c r="L21" s="1143"/>
      <c r="M21" s="1143"/>
      <c r="N21" s="1143"/>
      <c r="O21" s="1143"/>
      <c r="P21" s="1143"/>
      <c r="Q21" s="1143"/>
      <c r="R21" s="1143"/>
      <c r="S21" s="1143"/>
      <c r="T21" s="1143"/>
    </row>
    <row r="22" spans="1:20" ht="16.5" customHeight="1" x14ac:dyDescent="0.25">
      <c r="A22" s="1145" t="s">
        <v>22</v>
      </c>
      <c r="B22" s="1145"/>
      <c r="C22" s="1145"/>
      <c r="D22" s="1145"/>
      <c r="E22" s="1145"/>
      <c r="F22" s="1145"/>
      <c r="G22" s="1145"/>
      <c r="H22" s="1145"/>
      <c r="I22" s="1145"/>
      <c r="J22" s="1145"/>
      <c r="K22" s="1145"/>
      <c r="L22" s="1145"/>
      <c r="M22" s="1145"/>
      <c r="N22" s="1145"/>
      <c r="O22" s="1145"/>
      <c r="P22" s="1145"/>
      <c r="Q22" s="1145"/>
      <c r="R22" s="1145"/>
      <c r="S22" s="1145"/>
      <c r="T22" s="1145"/>
    </row>
    <row r="23" spans="1:20" ht="19.5" customHeight="1" x14ac:dyDescent="0.25">
      <c r="A23" s="1142" t="s">
        <v>23</v>
      </c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</row>
    <row r="24" spans="1:20" ht="19.5" customHeight="1" x14ac:dyDescent="0.25">
      <c r="A24" s="1142" t="s">
        <v>136</v>
      </c>
      <c r="B24" s="1142"/>
      <c r="C24" s="1142"/>
      <c r="D24" s="1142"/>
      <c r="E24" s="1142"/>
      <c r="F24" s="1142"/>
      <c r="G24" s="1142"/>
      <c r="H24" s="1142"/>
      <c r="I24" s="1142"/>
      <c r="J24" s="1142"/>
      <c r="K24" s="1142"/>
      <c r="L24" s="1142"/>
      <c r="M24" s="1142"/>
      <c r="N24" s="1142"/>
      <c r="O24" s="1142"/>
      <c r="P24" s="1142"/>
      <c r="Q24" s="1142"/>
      <c r="R24" s="1142"/>
      <c r="S24" s="1142"/>
      <c r="T24" s="1142"/>
    </row>
    <row r="25" spans="1:20" ht="50.25" customHeight="1" x14ac:dyDescent="0.25">
      <c r="A25" s="1144" t="s">
        <v>24</v>
      </c>
      <c r="B25" s="1144"/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</row>
    <row r="26" spans="1:20" ht="16.5" customHeight="1" x14ac:dyDescent="0.25">
      <c r="A26" s="1145" t="s">
        <v>34</v>
      </c>
      <c r="B26" s="1145"/>
      <c r="C26" s="1145"/>
      <c r="D26" s="1145"/>
      <c r="E26" s="1145"/>
      <c r="F26" s="1145"/>
      <c r="G26" s="1145"/>
      <c r="H26" s="1145"/>
      <c r="I26" s="1145"/>
      <c r="J26" s="1145"/>
      <c r="K26" s="1145"/>
      <c r="L26" s="1145"/>
      <c r="M26" s="1145"/>
      <c r="N26" s="1145"/>
      <c r="O26" s="1145"/>
      <c r="P26" s="1145"/>
      <c r="Q26" s="1145"/>
      <c r="R26" s="1145"/>
      <c r="S26" s="1145"/>
      <c r="T26" s="1145"/>
    </row>
    <row r="27" spans="1:20" ht="19.5" customHeight="1" x14ac:dyDescent="0.25">
      <c r="A27" s="1142" t="s">
        <v>23</v>
      </c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</row>
    <row r="28" spans="1:20" ht="19.5" customHeight="1" x14ac:dyDescent="0.25">
      <c r="A28" s="1142" t="s">
        <v>136</v>
      </c>
      <c r="B28" s="1142"/>
      <c r="C28" s="1142"/>
      <c r="D28" s="1142"/>
      <c r="E28" s="1142"/>
      <c r="F28" s="1142"/>
      <c r="G28" s="1142"/>
      <c r="H28" s="1142"/>
      <c r="I28" s="1142"/>
      <c r="J28" s="1142"/>
      <c r="K28" s="1142"/>
      <c r="L28" s="1142"/>
      <c r="M28" s="1142"/>
      <c r="N28" s="1142"/>
      <c r="O28" s="1142"/>
      <c r="P28" s="1142"/>
      <c r="Q28" s="1142"/>
      <c r="R28" s="1142"/>
      <c r="S28" s="1142"/>
      <c r="T28" s="1142"/>
    </row>
    <row r="29" spans="1:20" ht="49.5" customHeight="1" x14ac:dyDescent="0.25">
      <c r="A29" s="1144" t="s">
        <v>24</v>
      </c>
      <c r="B29" s="1144"/>
      <c r="C29" s="1144"/>
      <c r="D29" s="1144"/>
      <c r="E29" s="1144"/>
      <c r="F29" s="1144"/>
      <c r="G29" s="1144"/>
      <c r="H29" s="1144"/>
      <c r="I29" s="1144"/>
      <c r="J29" s="1144"/>
      <c r="K29" s="1144"/>
      <c r="L29" s="1144"/>
      <c r="M29" s="1144"/>
      <c r="N29" s="1144"/>
      <c r="O29" s="1144"/>
      <c r="P29" s="1144"/>
      <c r="Q29" s="1144"/>
      <c r="R29" s="1144"/>
      <c r="S29" s="1144"/>
      <c r="T29" s="1144"/>
    </row>
    <row r="30" spans="1:20" ht="16.5" customHeight="1" x14ac:dyDescent="0.25">
      <c r="A30" s="1145" t="s">
        <v>35</v>
      </c>
      <c r="B30" s="1145"/>
      <c r="C30" s="1145"/>
      <c r="D30" s="1145"/>
      <c r="E30" s="1145"/>
      <c r="F30" s="1145"/>
      <c r="G30" s="1145"/>
      <c r="H30" s="1145"/>
      <c r="I30" s="1145"/>
      <c r="J30" s="1145"/>
      <c r="K30" s="1145"/>
      <c r="L30" s="1145"/>
      <c r="M30" s="1145"/>
      <c r="N30" s="1145"/>
      <c r="O30" s="1145"/>
      <c r="P30" s="1145"/>
      <c r="Q30" s="1145"/>
      <c r="R30" s="1145"/>
      <c r="S30" s="1145"/>
      <c r="T30" s="1145"/>
    </row>
    <row r="31" spans="1:20" ht="19.5" customHeight="1" x14ac:dyDescent="0.25">
      <c r="A31" s="1142" t="s">
        <v>23</v>
      </c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  <c r="P31" s="1142"/>
      <c r="Q31" s="1142"/>
      <c r="R31" s="1142"/>
      <c r="S31" s="1142"/>
      <c r="T31" s="1142"/>
    </row>
    <row r="32" spans="1:20" ht="19.5" customHeight="1" x14ac:dyDescent="0.25">
      <c r="A32" s="1142" t="s">
        <v>136</v>
      </c>
      <c r="B32" s="1142"/>
      <c r="C32" s="1142"/>
      <c r="D32" s="1142"/>
      <c r="E32" s="1142"/>
      <c r="F32" s="1142"/>
      <c r="G32" s="1142"/>
      <c r="H32" s="1142"/>
      <c r="I32" s="1142"/>
      <c r="J32" s="1142"/>
      <c r="K32" s="1142"/>
      <c r="L32" s="1142"/>
      <c r="M32" s="1142"/>
      <c r="N32" s="1142"/>
      <c r="O32" s="1142"/>
      <c r="P32" s="1142"/>
      <c r="Q32" s="1142"/>
      <c r="R32" s="1142"/>
      <c r="S32" s="1142"/>
      <c r="T32" s="1142"/>
    </row>
    <row r="33" spans="1:20" ht="48.75" customHeight="1" x14ac:dyDescent="0.25">
      <c r="A33" s="1144" t="s">
        <v>24</v>
      </c>
      <c r="B33" s="1144"/>
      <c r="C33" s="1144"/>
      <c r="D33" s="1144"/>
      <c r="E33" s="1144"/>
      <c r="F33" s="1144"/>
      <c r="G33" s="1144"/>
      <c r="H33" s="1144"/>
      <c r="I33" s="1144"/>
      <c r="J33" s="1144"/>
      <c r="K33" s="1144"/>
      <c r="L33" s="1144"/>
      <c r="M33" s="1144"/>
      <c r="N33" s="1144"/>
      <c r="O33" s="1144"/>
      <c r="P33" s="1144"/>
      <c r="Q33" s="1144"/>
      <c r="R33" s="1144"/>
      <c r="S33" s="1144"/>
      <c r="T33" s="1144"/>
    </row>
    <row r="34" spans="1:20" ht="16.5" customHeight="1" x14ac:dyDescent="0.25">
      <c r="A34" s="1145" t="s">
        <v>36</v>
      </c>
      <c r="B34" s="1145"/>
      <c r="C34" s="1145"/>
      <c r="D34" s="1145"/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</row>
    <row r="35" spans="1:20" ht="19.5" customHeight="1" x14ac:dyDescent="0.25">
      <c r="A35" s="1142" t="s">
        <v>23</v>
      </c>
      <c r="B35" s="1142"/>
      <c r="C35" s="1142"/>
      <c r="D35" s="1142"/>
      <c r="E35" s="1142"/>
      <c r="F35" s="1142"/>
      <c r="G35" s="1142"/>
      <c r="H35" s="1142"/>
      <c r="I35" s="1142"/>
      <c r="J35" s="1142"/>
      <c r="K35" s="1142"/>
      <c r="L35" s="1142"/>
      <c r="M35" s="1142"/>
      <c r="N35" s="1142"/>
      <c r="O35" s="1142"/>
      <c r="P35" s="1142"/>
      <c r="Q35" s="1142"/>
      <c r="R35" s="1142"/>
      <c r="S35" s="1142"/>
      <c r="T35" s="1142"/>
    </row>
    <row r="36" spans="1:20" ht="19.5" customHeight="1" x14ac:dyDescent="0.25">
      <c r="A36" s="1142" t="s">
        <v>136</v>
      </c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1142"/>
      <c r="Q36" s="1142"/>
      <c r="R36" s="1142"/>
      <c r="S36" s="1142"/>
      <c r="T36" s="1142"/>
    </row>
    <row r="37" spans="1:20" ht="45" customHeight="1" x14ac:dyDescent="0.25">
      <c r="A37" s="1144" t="s">
        <v>24</v>
      </c>
      <c r="B37" s="1144"/>
      <c r="C37" s="1144"/>
      <c r="D37" s="1144"/>
      <c r="E37" s="1144"/>
      <c r="F37" s="1144"/>
      <c r="G37" s="1144"/>
      <c r="H37" s="1144"/>
      <c r="I37" s="1144"/>
      <c r="J37" s="1144"/>
      <c r="K37" s="1144"/>
      <c r="L37" s="1144"/>
      <c r="M37" s="1144"/>
      <c r="N37" s="1144"/>
      <c r="O37" s="1144"/>
      <c r="P37" s="1144"/>
      <c r="Q37" s="1144"/>
      <c r="R37" s="1144"/>
      <c r="S37" s="1144"/>
      <c r="T37" s="1144"/>
    </row>
    <row r="38" spans="1:20" ht="16.5" customHeight="1" x14ac:dyDescent="0.25">
      <c r="A38" s="1145" t="s">
        <v>37</v>
      </c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</row>
    <row r="39" spans="1:20" ht="19.5" customHeight="1" x14ac:dyDescent="0.25">
      <c r="A39" s="1142" t="s">
        <v>23</v>
      </c>
      <c r="B39" s="1142"/>
      <c r="C39" s="1142"/>
      <c r="D39" s="1142"/>
      <c r="E39" s="1142"/>
      <c r="F39" s="1142"/>
      <c r="G39" s="1142"/>
      <c r="H39" s="1142"/>
      <c r="I39" s="1142"/>
      <c r="J39" s="1142"/>
      <c r="K39" s="1142"/>
      <c r="L39" s="1142"/>
      <c r="M39" s="1142"/>
      <c r="N39" s="1142"/>
      <c r="O39" s="1142"/>
      <c r="P39" s="1142"/>
      <c r="Q39" s="1142"/>
      <c r="R39" s="1142"/>
      <c r="S39" s="1142"/>
      <c r="T39" s="1142"/>
    </row>
    <row r="40" spans="1:20" ht="19.5" customHeight="1" x14ac:dyDescent="0.25">
      <c r="A40" s="1142" t="s">
        <v>136</v>
      </c>
      <c r="B40" s="1142"/>
      <c r="C40" s="1142"/>
      <c r="D40" s="1142"/>
      <c r="E40" s="1142"/>
      <c r="F40" s="1142"/>
      <c r="G40" s="1142"/>
      <c r="H40" s="1142"/>
      <c r="I40" s="1142"/>
      <c r="J40" s="1142"/>
      <c r="K40" s="1142"/>
      <c r="L40" s="1142"/>
      <c r="M40" s="1142"/>
      <c r="N40" s="1142"/>
      <c r="O40" s="1142"/>
      <c r="P40" s="1142"/>
      <c r="Q40" s="1142"/>
      <c r="R40" s="1142"/>
      <c r="S40" s="1142"/>
      <c r="T40" s="1142"/>
    </row>
    <row r="41" spans="1:20" ht="49.5" customHeight="1" x14ac:dyDescent="0.25">
      <c r="A41" s="1144" t="s">
        <v>24</v>
      </c>
      <c r="B41" s="1144"/>
      <c r="C41" s="1144"/>
      <c r="D41" s="1144"/>
      <c r="E41" s="1144"/>
      <c r="F41" s="1144"/>
      <c r="G41" s="1144"/>
      <c r="H41" s="1144"/>
      <c r="I41" s="1144"/>
      <c r="J41" s="1144"/>
      <c r="K41" s="1144"/>
      <c r="L41" s="1144"/>
      <c r="M41" s="1144"/>
      <c r="N41" s="1144"/>
      <c r="O41" s="1144"/>
      <c r="P41" s="1144"/>
      <c r="Q41" s="1144"/>
      <c r="R41" s="1144"/>
      <c r="S41" s="1144"/>
      <c r="T41" s="1144"/>
    </row>
    <row r="42" spans="1:20" ht="16.5" customHeight="1" x14ac:dyDescent="0.25">
      <c r="A42" s="1145" t="s">
        <v>38</v>
      </c>
      <c r="B42" s="1145"/>
      <c r="C42" s="1145"/>
      <c r="D42" s="1145"/>
      <c r="E42" s="1145"/>
      <c r="F42" s="1145"/>
      <c r="G42" s="1145"/>
      <c r="H42" s="1145"/>
      <c r="I42" s="1145"/>
      <c r="J42" s="1145"/>
      <c r="K42" s="1145"/>
      <c r="L42" s="1145"/>
      <c r="M42" s="1145"/>
      <c r="N42" s="1145"/>
      <c r="O42" s="1145"/>
      <c r="P42" s="1145"/>
      <c r="Q42" s="1145"/>
      <c r="R42" s="1145"/>
      <c r="S42" s="1145"/>
      <c r="T42" s="1145"/>
    </row>
    <row r="43" spans="1:20" ht="19.5" customHeight="1" x14ac:dyDescent="0.25">
      <c r="A43" s="1142" t="s">
        <v>23</v>
      </c>
      <c r="B43" s="1142"/>
      <c r="C43" s="1142"/>
      <c r="D43" s="1142"/>
      <c r="E43" s="1142"/>
      <c r="F43" s="1142"/>
      <c r="G43" s="1142"/>
      <c r="H43" s="1142"/>
      <c r="I43" s="1142"/>
      <c r="J43" s="1142"/>
      <c r="K43" s="1142"/>
      <c r="L43" s="1142"/>
      <c r="M43" s="1142"/>
      <c r="N43" s="1142"/>
      <c r="O43" s="1142"/>
      <c r="P43" s="1142"/>
      <c r="Q43" s="1142"/>
      <c r="R43" s="1142"/>
      <c r="S43" s="1142"/>
      <c r="T43" s="1142"/>
    </row>
    <row r="44" spans="1:20" ht="19.5" customHeight="1" x14ac:dyDescent="0.25">
      <c r="A44" s="1142" t="s">
        <v>139</v>
      </c>
      <c r="B44" s="1142"/>
      <c r="C44" s="1142"/>
      <c r="D44" s="1142"/>
      <c r="E44" s="1142"/>
      <c r="F44" s="1142"/>
      <c r="G44" s="1142"/>
      <c r="H44" s="1142"/>
      <c r="I44" s="1142"/>
      <c r="J44" s="1142"/>
      <c r="K44" s="1142"/>
      <c r="L44" s="1142"/>
      <c r="M44" s="1142"/>
      <c r="N44" s="1142"/>
      <c r="O44" s="1142"/>
      <c r="P44" s="1142"/>
      <c r="Q44" s="1142"/>
      <c r="R44" s="1142"/>
      <c r="S44" s="1142"/>
      <c r="T44" s="1142"/>
    </row>
    <row r="45" spans="1:20" ht="44.25" customHeight="1" x14ac:dyDescent="0.25">
      <c r="A45" s="1144" t="s">
        <v>24</v>
      </c>
      <c r="B45" s="1144"/>
      <c r="C45" s="1144"/>
      <c r="D45" s="1144"/>
      <c r="E45" s="1144"/>
      <c r="F45" s="1144"/>
      <c r="G45" s="1144"/>
      <c r="H45" s="1144"/>
      <c r="I45" s="1144"/>
      <c r="J45" s="1144"/>
      <c r="K45" s="1144"/>
      <c r="L45" s="1144"/>
      <c r="M45" s="1144"/>
      <c r="N45" s="1144"/>
      <c r="O45" s="1144"/>
      <c r="P45" s="1144"/>
      <c r="Q45" s="1144"/>
      <c r="R45" s="1144"/>
      <c r="S45" s="1144"/>
      <c r="T45" s="1144"/>
    </row>
    <row r="46" spans="1:20" ht="16.5" customHeight="1" x14ac:dyDescent="0.25">
      <c r="A46" s="1145" t="s">
        <v>39</v>
      </c>
      <c r="B46" s="1145"/>
      <c r="C46" s="1145"/>
      <c r="D46" s="1145"/>
      <c r="E46" s="1145"/>
      <c r="F46" s="1145"/>
      <c r="G46" s="1145"/>
      <c r="H46" s="1145"/>
      <c r="I46" s="1145"/>
      <c r="J46" s="1145"/>
      <c r="K46" s="1145"/>
      <c r="L46" s="1145"/>
      <c r="M46" s="1145"/>
      <c r="N46" s="1145"/>
      <c r="O46" s="1145"/>
      <c r="P46" s="1145"/>
      <c r="Q46" s="1145"/>
      <c r="R46" s="1145"/>
      <c r="S46" s="1145"/>
      <c r="T46" s="1145"/>
    </row>
    <row r="47" spans="1:20" ht="16.5" customHeight="1" x14ac:dyDescent="0.25">
      <c r="A47" s="1142" t="s">
        <v>23</v>
      </c>
      <c r="B47" s="1142"/>
      <c r="C47" s="1142"/>
      <c r="D47" s="1142"/>
      <c r="E47" s="1142"/>
      <c r="F47" s="1142"/>
      <c r="G47" s="1142"/>
      <c r="H47" s="1142"/>
      <c r="I47" s="1142"/>
      <c r="J47" s="1142"/>
      <c r="K47" s="1142"/>
      <c r="L47" s="1142"/>
      <c r="M47" s="1142"/>
      <c r="N47" s="1142"/>
      <c r="O47" s="1142"/>
      <c r="P47" s="1142"/>
      <c r="Q47" s="1142"/>
      <c r="R47" s="1142"/>
      <c r="S47" s="1142"/>
      <c r="T47" s="1142"/>
    </row>
    <row r="48" spans="1:20" ht="16.5" customHeight="1" x14ac:dyDescent="0.25">
      <c r="A48" s="1142" t="s">
        <v>139</v>
      </c>
      <c r="B48" s="1142"/>
      <c r="C48" s="1142"/>
      <c r="D48" s="1142"/>
      <c r="E48" s="1142"/>
      <c r="F48" s="1142"/>
      <c r="G48" s="1142"/>
      <c r="H48" s="1142"/>
      <c r="I48" s="1142"/>
      <c r="J48" s="1142"/>
      <c r="K48" s="1142"/>
      <c r="L48" s="1142"/>
      <c r="M48" s="1142"/>
      <c r="N48" s="1142"/>
      <c r="O48" s="1142"/>
      <c r="P48" s="1142"/>
      <c r="Q48" s="1142"/>
      <c r="R48" s="1142"/>
      <c r="S48" s="1142"/>
      <c r="T48" s="1142"/>
    </row>
    <row r="49" spans="1:20" ht="42.75" customHeight="1" x14ac:dyDescent="0.25">
      <c r="A49" s="1144" t="s">
        <v>24</v>
      </c>
      <c r="B49" s="1144"/>
      <c r="C49" s="1144"/>
      <c r="D49" s="1144"/>
      <c r="E49" s="1144"/>
      <c r="F49" s="1144"/>
      <c r="G49" s="1144"/>
      <c r="H49" s="1144"/>
      <c r="I49" s="1144"/>
      <c r="J49" s="1144"/>
      <c r="K49" s="1144"/>
      <c r="L49" s="1144"/>
      <c r="M49" s="1144"/>
      <c r="N49" s="1144"/>
      <c r="O49" s="1144"/>
      <c r="P49" s="1144"/>
      <c r="Q49" s="1144"/>
      <c r="R49" s="1144"/>
      <c r="S49" s="1144"/>
      <c r="T49" s="1144"/>
    </row>
    <row r="50" spans="1:20" ht="16.5" customHeight="1" x14ac:dyDescent="0.25">
      <c r="A50" s="1145" t="s">
        <v>40</v>
      </c>
      <c r="B50" s="1145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5"/>
      <c r="O50" s="1145"/>
      <c r="P50" s="1145"/>
      <c r="Q50" s="1145"/>
      <c r="R50" s="1145"/>
      <c r="S50" s="1145"/>
      <c r="T50" s="1145"/>
    </row>
    <row r="51" spans="1:20" ht="19.5" customHeight="1" x14ac:dyDescent="0.25">
      <c r="A51" s="1142" t="s">
        <v>23</v>
      </c>
      <c r="B51" s="1142"/>
      <c r="C51" s="1142"/>
      <c r="D51" s="1142"/>
      <c r="E51" s="1142"/>
      <c r="F51" s="1142"/>
      <c r="G51" s="1142"/>
      <c r="H51" s="1142"/>
      <c r="I51" s="1142"/>
      <c r="J51" s="1142"/>
      <c r="K51" s="1142"/>
      <c r="L51" s="1142"/>
      <c r="M51" s="1142"/>
      <c r="N51" s="1142"/>
      <c r="O51" s="1142"/>
      <c r="P51" s="1142"/>
      <c r="Q51" s="1142"/>
      <c r="R51" s="1142"/>
      <c r="S51" s="1142"/>
      <c r="T51" s="1142"/>
    </row>
    <row r="52" spans="1:20" ht="19.5" customHeight="1" x14ac:dyDescent="0.25">
      <c r="A52" s="1142" t="s">
        <v>139</v>
      </c>
      <c r="B52" s="1142"/>
      <c r="C52" s="1142"/>
      <c r="D52" s="1142"/>
      <c r="E52" s="1142"/>
      <c r="F52" s="1142"/>
      <c r="G52" s="1142"/>
      <c r="H52" s="1142"/>
      <c r="I52" s="1142"/>
      <c r="J52" s="1142"/>
      <c r="K52" s="1142"/>
      <c r="L52" s="1142"/>
      <c r="M52" s="1142"/>
      <c r="N52" s="1142"/>
      <c r="O52" s="1142"/>
      <c r="P52" s="1142"/>
      <c r="Q52" s="1142"/>
      <c r="R52" s="1142"/>
      <c r="S52" s="1142"/>
      <c r="T52" s="1142"/>
    </row>
    <row r="53" spans="1:20" ht="45" customHeight="1" x14ac:dyDescent="0.25">
      <c r="A53" s="1144" t="s">
        <v>24</v>
      </c>
      <c r="B53" s="1144"/>
      <c r="C53" s="1144"/>
      <c r="D53" s="1144"/>
      <c r="E53" s="1144"/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44"/>
      <c r="R53" s="1144"/>
      <c r="S53" s="1144"/>
      <c r="T53" s="1144"/>
    </row>
    <row r="54" spans="1:20" ht="16.5" customHeight="1" x14ac:dyDescent="0.25">
      <c r="A54" s="1145" t="s">
        <v>41</v>
      </c>
      <c r="B54" s="1145"/>
      <c r="C54" s="1145"/>
      <c r="D54" s="1145"/>
      <c r="E54" s="1145"/>
      <c r="F54" s="1145"/>
      <c r="G54" s="1145"/>
      <c r="H54" s="1145"/>
      <c r="I54" s="1145"/>
      <c r="J54" s="1145"/>
      <c r="K54" s="1145"/>
      <c r="L54" s="1145"/>
      <c r="M54" s="1145"/>
      <c r="N54" s="1145"/>
      <c r="O54" s="1145"/>
      <c r="P54" s="1145"/>
      <c r="Q54" s="1145"/>
      <c r="R54" s="1145"/>
      <c r="S54" s="1145"/>
      <c r="T54" s="1145"/>
    </row>
    <row r="55" spans="1:20" ht="19.5" customHeight="1" x14ac:dyDescent="0.25">
      <c r="A55" s="1142" t="s">
        <v>23</v>
      </c>
      <c r="B55" s="1142"/>
      <c r="C55" s="1142"/>
      <c r="D55" s="1142"/>
      <c r="E55" s="1142"/>
      <c r="F55" s="1142"/>
      <c r="G55" s="1142"/>
      <c r="H55" s="1142"/>
      <c r="I55" s="1142"/>
      <c r="J55" s="1142"/>
      <c r="K55" s="1142"/>
      <c r="L55" s="1142"/>
      <c r="M55" s="1142"/>
      <c r="N55" s="1142"/>
      <c r="O55" s="1142"/>
      <c r="P55" s="1142"/>
      <c r="Q55" s="1142"/>
      <c r="R55" s="1142"/>
      <c r="S55" s="1142"/>
      <c r="T55" s="1142"/>
    </row>
    <row r="56" spans="1:20" ht="19.5" customHeight="1" x14ac:dyDescent="0.25">
      <c r="A56" s="1142" t="s">
        <v>139</v>
      </c>
      <c r="B56" s="1142"/>
      <c r="C56" s="1142"/>
      <c r="D56" s="1142"/>
      <c r="E56" s="1142"/>
      <c r="F56" s="1142"/>
      <c r="G56" s="1142"/>
      <c r="H56" s="1142"/>
      <c r="I56" s="1142"/>
      <c r="J56" s="1142"/>
      <c r="K56" s="1142"/>
      <c r="L56" s="1142"/>
      <c r="M56" s="1142"/>
      <c r="N56" s="1142"/>
      <c r="O56" s="1142"/>
      <c r="P56" s="1142"/>
      <c r="Q56" s="1142"/>
      <c r="R56" s="1142"/>
      <c r="S56" s="1142"/>
      <c r="T56" s="1142"/>
    </row>
    <row r="57" spans="1:20" ht="50.25" customHeight="1" x14ac:dyDescent="0.25">
      <c r="A57" s="1144" t="s">
        <v>24</v>
      </c>
      <c r="B57" s="1144"/>
      <c r="C57" s="1144"/>
      <c r="D57" s="1144"/>
      <c r="E57" s="1144"/>
      <c r="F57" s="1144"/>
      <c r="G57" s="1144"/>
      <c r="H57" s="1144"/>
      <c r="I57" s="1144"/>
      <c r="J57" s="1144"/>
      <c r="K57" s="1144"/>
      <c r="L57" s="1144"/>
      <c r="M57" s="1144"/>
      <c r="N57" s="1144"/>
      <c r="O57" s="1144"/>
      <c r="P57" s="1144"/>
      <c r="Q57" s="1144"/>
      <c r="R57" s="1144"/>
      <c r="S57" s="1144"/>
      <c r="T57" s="1144"/>
    </row>
    <row r="58" spans="1:20" ht="16.5" customHeight="1" x14ac:dyDescent="0.25">
      <c r="A58" s="1145" t="s">
        <v>42</v>
      </c>
      <c r="B58" s="1145"/>
      <c r="C58" s="1145"/>
      <c r="D58" s="1145"/>
      <c r="E58" s="1145"/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5"/>
      <c r="T58" s="1145"/>
    </row>
    <row r="59" spans="1:20" ht="15.75" customHeight="1" x14ac:dyDescent="0.25">
      <c r="A59" s="1142" t="s">
        <v>23</v>
      </c>
      <c r="B59" s="1142"/>
      <c r="C59" s="1142"/>
      <c r="D59" s="1142"/>
      <c r="E59" s="1142"/>
      <c r="F59" s="1142"/>
      <c r="G59" s="1142"/>
      <c r="H59" s="1142"/>
      <c r="I59" s="1142"/>
      <c r="J59" s="1142"/>
      <c r="K59" s="1142"/>
      <c r="L59" s="1142"/>
      <c r="M59" s="1142"/>
      <c r="N59" s="1142"/>
      <c r="O59" s="1142"/>
      <c r="P59" s="1142"/>
      <c r="Q59" s="1142"/>
      <c r="R59" s="1142"/>
      <c r="S59" s="1142"/>
      <c r="T59" s="1142"/>
    </row>
    <row r="60" spans="1:20" ht="15.75" customHeight="1" x14ac:dyDescent="0.25">
      <c r="A60" s="1142" t="s">
        <v>139</v>
      </c>
      <c r="B60" s="1142"/>
      <c r="C60" s="1142"/>
      <c r="D60" s="1142"/>
      <c r="E60" s="1142"/>
      <c r="F60" s="1142"/>
      <c r="G60" s="1142"/>
      <c r="H60" s="1142"/>
      <c r="I60" s="1142"/>
      <c r="J60" s="1142"/>
      <c r="K60" s="1142"/>
      <c r="L60" s="1142"/>
      <c r="M60" s="1142"/>
      <c r="N60" s="1142"/>
      <c r="O60" s="1142"/>
      <c r="P60" s="1142"/>
      <c r="Q60" s="1142"/>
      <c r="R60" s="1142"/>
      <c r="S60" s="1142"/>
      <c r="T60" s="1142"/>
    </row>
    <row r="61" spans="1:20" ht="43.5" customHeight="1" x14ac:dyDescent="0.25">
      <c r="A61" s="1144" t="s">
        <v>24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</row>
    <row r="62" spans="1:20" ht="16.5" customHeight="1" x14ac:dyDescent="0.25">
      <c r="A62" s="1145" t="s">
        <v>43</v>
      </c>
      <c r="B62" s="1145"/>
      <c r="C62" s="1145"/>
      <c r="D62" s="1145"/>
      <c r="E62" s="1145"/>
      <c r="F62" s="1145"/>
      <c r="G62" s="1145"/>
      <c r="H62" s="1145"/>
      <c r="I62" s="1145"/>
      <c r="J62" s="1145"/>
      <c r="K62" s="1145"/>
      <c r="L62" s="1145"/>
      <c r="M62" s="1145"/>
      <c r="N62" s="1145"/>
      <c r="O62" s="1145"/>
      <c r="P62" s="1145"/>
      <c r="Q62" s="1145"/>
      <c r="R62" s="1145"/>
      <c r="S62" s="1145"/>
      <c r="T62" s="1145"/>
    </row>
    <row r="63" spans="1:20" ht="18" customHeight="1" x14ac:dyDescent="0.25">
      <c r="A63" s="1142" t="s">
        <v>23</v>
      </c>
      <c r="B63" s="1142"/>
      <c r="C63" s="1142"/>
      <c r="D63" s="1142"/>
      <c r="E63" s="1142"/>
      <c r="F63" s="1142"/>
      <c r="G63" s="1142"/>
      <c r="H63" s="1142"/>
      <c r="I63" s="1142"/>
      <c r="J63" s="1142"/>
      <c r="K63" s="1142"/>
      <c r="L63" s="1142"/>
      <c r="M63" s="1142"/>
      <c r="N63" s="1142"/>
      <c r="O63" s="1142"/>
      <c r="P63" s="1142"/>
      <c r="Q63" s="1142"/>
      <c r="R63" s="1142"/>
      <c r="S63" s="1142"/>
      <c r="T63" s="1142"/>
    </row>
    <row r="64" spans="1:20" ht="18" customHeight="1" x14ac:dyDescent="0.25">
      <c r="A64" s="1142" t="s">
        <v>138</v>
      </c>
      <c r="B64" s="1142"/>
      <c r="C64" s="1142"/>
      <c r="D64" s="1142"/>
      <c r="E64" s="1142"/>
      <c r="F64" s="1142"/>
      <c r="G64" s="1142"/>
      <c r="H64" s="1142"/>
      <c r="I64" s="1142"/>
      <c r="J64" s="1142"/>
      <c r="K64" s="1142"/>
      <c r="L64" s="1142"/>
      <c r="M64" s="1142"/>
      <c r="N64" s="1142"/>
      <c r="O64" s="1142"/>
      <c r="P64" s="1142"/>
      <c r="Q64" s="1142"/>
      <c r="R64" s="1142"/>
      <c r="S64" s="1142"/>
      <c r="T64" s="1142"/>
    </row>
    <row r="65" spans="1:20" ht="43.5" customHeight="1" x14ac:dyDescent="0.25">
      <c r="A65" s="1144" t="s">
        <v>24</v>
      </c>
      <c r="B65" s="1144"/>
      <c r="C65" s="1144"/>
      <c r="D65" s="1144"/>
      <c r="E65" s="1144"/>
      <c r="F65" s="1144"/>
      <c r="G65" s="1144"/>
      <c r="H65" s="1144"/>
      <c r="I65" s="1144"/>
      <c r="J65" s="1144"/>
      <c r="K65" s="1144"/>
      <c r="L65" s="1144"/>
      <c r="M65" s="1144"/>
      <c r="N65" s="1144"/>
      <c r="O65" s="1144"/>
      <c r="P65" s="1144"/>
      <c r="Q65" s="1144"/>
      <c r="R65" s="1144"/>
      <c r="S65" s="1144"/>
      <c r="T65" s="1144"/>
    </row>
    <row r="66" spans="1:20" ht="16.5" customHeight="1" x14ac:dyDescent="0.25">
      <c r="A66" s="1145" t="s">
        <v>44</v>
      </c>
      <c r="B66" s="1145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5"/>
      <c r="O66" s="1145"/>
      <c r="P66" s="1145"/>
      <c r="Q66" s="1145"/>
      <c r="R66" s="1145"/>
      <c r="S66" s="1145"/>
      <c r="T66" s="1145"/>
    </row>
    <row r="67" spans="1:20" ht="19.5" customHeight="1" x14ac:dyDescent="0.25">
      <c r="A67" s="1142" t="s">
        <v>23</v>
      </c>
      <c r="B67" s="1142"/>
      <c r="C67" s="1142"/>
      <c r="D67" s="1142"/>
      <c r="E67" s="1142"/>
      <c r="F67" s="1142"/>
      <c r="G67" s="1142"/>
      <c r="H67" s="1142"/>
      <c r="I67" s="1142"/>
      <c r="J67" s="1142"/>
      <c r="K67" s="1142"/>
      <c r="L67" s="1142"/>
      <c r="M67" s="1142"/>
      <c r="N67" s="1142"/>
      <c r="O67" s="1142"/>
      <c r="P67" s="1142"/>
      <c r="Q67" s="1142"/>
      <c r="R67" s="1142"/>
      <c r="S67" s="1142"/>
      <c r="T67" s="1142"/>
    </row>
    <row r="68" spans="1:20" ht="19.5" customHeight="1" x14ac:dyDescent="0.25">
      <c r="A68" s="1142" t="s">
        <v>138</v>
      </c>
      <c r="B68" s="1142"/>
      <c r="C68" s="1142"/>
      <c r="D68" s="1142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  <c r="O68" s="1142"/>
      <c r="P68" s="1142"/>
      <c r="Q68" s="1142"/>
      <c r="R68" s="1142"/>
      <c r="S68" s="1142"/>
      <c r="T68" s="1142"/>
    </row>
    <row r="69" spans="1:20" ht="41.25" customHeight="1" x14ac:dyDescent="0.25">
      <c r="A69" s="1144" t="s">
        <v>24</v>
      </c>
      <c r="B69" s="1144"/>
      <c r="C69" s="1144"/>
      <c r="D69" s="1144"/>
      <c r="E69" s="1144"/>
      <c r="F69" s="1144"/>
      <c r="G69" s="1144"/>
      <c r="H69" s="1144"/>
      <c r="I69" s="1144"/>
      <c r="J69" s="1144"/>
      <c r="K69" s="1144"/>
      <c r="L69" s="1144"/>
      <c r="M69" s="1144"/>
      <c r="N69" s="1144"/>
      <c r="O69" s="1144"/>
      <c r="P69" s="1144"/>
      <c r="Q69" s="1144"/>
      <c r="R69" s="1144"/>
      <c r="S69" s="1144"/>
      <c r="T69" s="1144"/>
    </row>
    <row r="70" spans="1:20" ht="16.5" customHeight="1" x14ac:dyDescent="0.25">
      <c r="A70" s="1145" t="s">
        <v>45</v>
      </c>
      <c r="B70" s="1145"/>
      <c r="C70" s="1145"/>
      <c r="D70" s="1145"/>
      <c r="E70" s="1145"/>
      <c r="F70" s="1145"/>
      <c r="G70" s="1145"/>
      <c r="H70" s="1145"/>
      <c r="I70" s="1145"/>
      <c r="J70" s="1145"/>
      <c r="K70" s="1145"/>
      <c r="L70" s="1145"/>
      <c r="M70" s="1145"/>
      <c r="N70" s="1145"/>
      <c r="O70" s="1145"/>
      <c r="P70" s="1145"/>
      <c r="Q70" s="1145"/>
      <c r="R70" s="1145"/>
      <c r="S70" s="1145"/>
      <c r="T70" s="1145"/>
    </row>
    <row r="71" spans="1:20" ht="19.5" customHeight="1" x14ac:dyDescent="0.25">
      <c r="A71" s="1142" t="s">
        <v>23</v>
      </c>
      <c r="B71" s="1142"/>
      <c r="C71" s="1142"/>
      <c r="D71" s="1142"/>
      <c r="E71" s="1142"/>
      <c r="F71" s="1142"/>
      <c r="G71" s="1142"/>
      <c r="H71" s="1142"/>
      <c r="I71" s="1142"/>
      <c r="J71" s="1142"/>
      <c r="K71" s="1142"/>
      <c r="L71" s="1142"/>
      <c r="M71" s="1142"/>
      <c r="N71" s="1142"/>
      <c r="O71" s="1142"/>
      <c r="P71" s="1142"/>
      <c r="Q71" s="1142"/>
      <c r="R71" s="1142"/>
      <c r="S71" s="1142"/>
      <c r="T71" s="1142"/>
    </row>
    <row r="72" spans="1:20" ht="19.5" customHeight="1" x14ac:dyDescent="0.25">
      <c r="A72" s="1142" t="s">
        <v>138</v>
      </c>
      <c r="B72" s="1142"/>
      <c r="C72" s="1142"/>
      <c r="D72" s="1142"/>
      <c r="E72" s="1142"/>
      <c r="F72" s="1142"/>
      <c r="G72" s="1142"/>
      <c r="H72" s="1142"/>
      <c r="I72" s="1142"/>
      <c r="J72" s="1142"/>
      <c r="K72" s="1142"/>
      <c r="L72" s="1142"/>
      <c r="M72" s="1142"/>
      <c r="N72" s="1142"/>
      <c r="O72" s="1142"/>
      <c r="P72" s="1142"/>
      <c r="Q72" s="1142"/>
      <c r="R72" s="1142"/>
      <c r="S72" s="1142"/>
      <c r="T72" s="1142"/>
    </row>
    <row r="73" spans="1:20" ht="43.5" customHeight="1" x14ac:dyDescent="0.25">
      <c r="A73" s="1144" t="s">
        <v>24</v>
      </c>
      <c r="B73" s="1144"/>
      <c r="C73" s="1144"/>
      <c r="D73" s="1144"/>
      <c r="E73" s="1144"/>
      <c r="F73" s="1144"/>
      <c r="G73" s="1144"/>
      <c r="H73" s="1144"/>
      <c r="I73" s="1144"/>
      <c r="J73" s="1144"/>
      <c r="K73" s="1144"/>
      <c r="L73" s="1144"/>
      <c r="M73" s="1144"/>
      <c r="N73" s="1144"/>
      <c r="O73" s="1144"/>
      <c r="P73" s="1144"/>
      <c r="Q73" s="1144"/>
      <c r="R73" s="1144"/>
      <c r="S73" s="1144"/>
      <c r="T73" s="1144"/>
    </row>
    <row r="74" spans="1:20" ht="16.5" customHeight="1" x14ac:dyDescent="0.25">
      <c r="A74" s="1145" t="s">
        <v>46</v>
      </c>
      <c r="B74" s="1145"/>
      <c r="C74" s="1145"/>
      <c r="D74" s="1145"/>
      <c r="E74" s="1145"/>
      <c r="F74" s="1145"/>
      <c r="G74" s="1145"/>
      <c r="H74" s="1145"/>
      <c r="I74" s="1145"/>
      <c r="J74" s="1145"/>
      <c r="K74" s="1145"/>
      <c r="L74" s="1145"/>
      <c r="M74" s="1145"/>
      <c r="N74" s="1145"/>
      <c r="O74" s="1145"/>
      <c r="P74" s="1145"/>
      <c r="Q74" s="1145"/>
      <c r="R74" s="1145"/>
      <c r="S74" s="1145"/>
      <c r="T74" s="1145"/>
    </row>
    <row r="75" spans="1:20" ht="19.5" customHeight="1" x14ac:dyDescent="0.25">
      <c r="A75" s="1142" t="s">
        <v>23</v>
      </c>
      <c r="B75" s="1142"/>
      <c r="C75" s="1142"/>
      <c r="D75" s="1142"/>
      <c r="E75" s="1142"/>
      <c r="F75" s="1142"/>
      <c r="G75" s="1142"/>
      <c r="H75" s="1142"/>
      <c r="I75" s="1142"/>
      <c r="J75" s="1142"/>
      <c r="K75" s="1142"/>
      <c r="L75" s="1142"/>
      <c r="M75" s="1142"/>
      <c r="N75" s="1142"/>
      <c r="O75" s="1142"/>
      <c r="P75" s="1142"/>
      <c r="Q75" s="1142"/>
      <c r="R75" s="1142"/>
      <c r="S75" s="1142"/>
      <c r="T75" s="1142"/>
    </row>
    <row r="76" spans="1:20" ht="19.5" customHeight="1" x14ac:dyDescent="0.25">
      <c r="A76" s="1142" t="s">
        <v>138</v>
      </c>
      <c r="B76" s="1142"/>
      <c r="C76" s="1142"/>
      <c r="D76" s="1142"/>
      <c r="E76" s="1142"/>
      <c r="F76" s="1142"/>
      <c r="G76" s="1142"/>
      <c r="H76" s="1142"/>
      <c r="I76" s="1142"/>
      <c r="J76" s="1142"/>
      <c r="K76" s="1142"/>
      <c r="L76" s="1142"/>
      <c r="M76" s="1142"/>
      <c r="N76" s="1142"/>
      <c r="O76" s="1142"/>
      <c r="P76" s="1142"/>
      <c r="Q76" s="1142"/>
      <c r="R76" s="1142"/>
      <c r="S76" s="1142"/>
      <c r="T76" s="1142"/>
    </row>
    <row r="77" spans="1:20" ht="51" customHeight="1" x14ac:dyDescent="0.25">
      <c r="A77" s="1144" t="s">
        <v>24</v>
      </c>
      <c r="B77" s="1144"/>
      <c r="C77" s="1144"/>
      <c r="D77" s="1144"/>
      <c r="E77" s="1144"/>
      <c r="F77" s="1144"/>
      <c r="G77" s="1144"/>
      <c r="H77" s="1144"/>
      <c r="I77" s="1144"/>
      <c r="J77" s="1144"/>
      <c r="K77" s="1144"/>
      <c r="L77" s="1144"/>
      <c r="M77" s="1144"/>
      <c r="N77" s="1144"/>
      <c r="O77" s="1144"/>
      <c r="P77" s="1144"/>
      <c r="Q77" s="1144"/>
      <c r="R77" s="1144"/>
      <c r="S77" s="1144"/>
      <c r="T77" s="1144"/>
    </row>
    <row r="78" spans="1:20" ht="16.5" customHeight="1" x14ac:dyDescent="0.25">
      <c r="A78" s="1145" t="s">
        <v>47</v>
      </c>
      <c r="B78" s="1145"/>
      <c r="C78" s="1145"/>
      <c r="D78" s="1145"/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5"/>
      <c r="Q78" s="1145"/>
      <c r="R78" s="1145"/>
      <c r="S78" s="1145"/>
      <c r="T78" s="1145"/>
    </row>
    <row r="79" spans="1:20" ht="15" customHeight="1" x14ac:dyDescent="0.25">
      <c r="A79" s="1142" t="s">
        <v>23</v>
      </c>
      <c r="B79" s="1142"/>
      <c r="C79" s="1142"/>
      <c r="D79" s="1142"/>
      <c r="E79" s="1142"/>
      <c r="F79" s="1142"/>
      <c r="G79" s="1142"/>
      <c r="H79" s="1142"/>
      <c r="I79" s="1142"/>
      <c r="J79" s="1142"/>
      <c r="K79" s="1142"/>
      <c r="L79" s="1142"/>
      <c r="M79" s="1142"/>
      <c r="N79" s="1142"/>
      <c r="O79" s="1142"/>
      <c r="P79" s="1142"/>
      <c r="Q79" s="1142"/>
      <c r="R79" s="1142"/>
      <c r="S79" s="1142"/>
      <c r="T79" s="1142"/>
    </row>
    <row r="80" spans="1:20" ht="15" customHeight="1" x14ac:dyDescent="0.25">
      <c r="A80" s="1142" t="s">
        <v>137</v>
      </c>
      <c r="B80" s="1142"/>
      <c r="C80" s="1142"/>
      <c r="D80" s="1142"/>
      <c r="E80" s="1142"/>
      <c r="F80" s="1142"/>
      <c r="G80" s="1142"/>
      <c r="H80" s="1142"/>
      <c r="I80" s="1142"/>
      <c r="J80" s="1142"/>
      <c r="K80" s="1142"/>
      <c r="L80" s="1142"/>
      <c r="M80" s="1142"/>
      <c r="N80" s="1142"/>
      <c r="O80" s="1142"/>
      <c r="P80" s="1142"/>
      <c r="Q80" s="1142"/>
      <c r="R80" s="1142"/>
      <c r="S80" s="1142"/>
      <c r="T80" s="1142"/>
    </row>
    <row r="81" spans="1:20" ht="51" customHeight="1" x14ac:dyDescent="0.25">
      <c r="A81" s="1144" t="s">
        <v>24</v>
      </c>
      <c r="B81" s="1144"/>
      <c r="C81" s="1144"/>
      <c r="D81" s="1144"/>
      <c r="E81" s="1144"/>
      <c r="F81" s="1144"/>
      <c r="G81" s="1144"/>
      <c r="H81" s="1144"/>
      <c r="I81" s="1144"/>
      <c r="J81" s="1144"/>
      <c r="K81" s="1144"/>
      <c r="L81" s="1144"/>
      <c r="M81" s="1144"/>
      <c r="N81" s="1144"/>
      <c r="O81" s="1144"/>
      <c r="P81" s="1144"/>
      <c r="Q81" s="1144"/>
      <c r="R81" s="1144"/>
      <c r="S81" s="1144"/>
      <c r="T81" s="1144"/>
    </row>
    <row r="82" spans="1:20" ht="16.5" customHeight="1" x14ac:dyDescent="0.25">
      <c r="A82" s="1145" t="s">
        <v>48</v>
      </c>
      <c r="B82" s="1145"/>
      <c r="C82" s="1145"/>
      <c r="D82" s="1145"/>
      <c r="E82" s="1145"/>
      <c r="F82" s="1145"/>
      <c r="G82" s="1145"/>
      <c r="H82" s="1145"/>
      <c r="I82" s="1145"/>
      <c r="J82" s="1145"/>
      <c r="K82" s="1145"/>
      <c r="L82" s="1145"/>
      <c r="M82" s="1145"/>
      <c r="N82" s="1145"/>
      <c r="O82" s="1145"/>
      <c r="P82" s="1145"/>
      <c r="Q82" s="1145"/>
      <c r="R82" s="1145"/>
      <c r="S82" s="1145"/>
      <c r="T82" s="1145"/>
    </row>
    <row r="83" spans="1:20" ht="13.5" customHeight="1" x14ac:dyDescent="0.25">
      <c r="A83" s="1142" t="s">
        <v>23</v>
      </c>
      <c r="B83" s="1142"/>
      <c r="C83" s="1142"/>
      <c r="D83" s="1142"/>
      <c r="E83" s="1142"/>
      <c r="F83" s="1142"/>
      <c r="G83" s="1142"/>
      <c r="H83" s="1142"/>
      <c r="I83" s="1142"/>
      <c r="J83" s="1142"/>
      <c r="K83" s="1142"/>
      <c r="L83" s="1142"/>
      <c r="M83" s="1142"/>
      <c r="N83" s="1142"/>
      <c r="O83" s="1142"/>
      <c r="P83" s="1142"/>
      <c r="Q83" s="1142"/>
      <c r="R83" s="1142"/>
      <c r="S83" s="1142"/>
      <c r="T83" s="1142"/>
    </row>
    <row r="84" spans="1:20" ht="13.5" customHeight="1" x14ac:dyDescent="0.25">
      <c r="A84" s="1142" t="s">
        <v>137</v>
      </c>
      <c r="B84" s="1142"/>
      <c r="C84" s="1142"/>
      <c r="D84" s="1142"/>
      <c r="E84" s="1142"/>
      <c r="F84" s="1142"/>
      <c r="G84" s="1142"/>
      <c r="H84" s="1142"/>
      <c r="I84" s="1142"/>
      <c r="J84" s="1142"/>
      <c r="K84" s="1142"/>
      <c r="L84" s="1142"/>
      <c r="M84" s="1142"/>
      <c r="N84" s="1142"/>
      <c r="O84" s="1142"/>
      <c r="P84" s="1142"/>
      <c r="Q84" s="1142"/>
      <c r="R84" s="1142"/>
      <c r="S84" s="1142"/>
      <c r="T84" s="1142"/>
    </row>
    <row r="85" spans="1:20" ht="52.5" customHeight="1" x14ac:dyDescent="0.25">
      <c r="A85" s="1144" t="s">
        <v>24</v>
      </c>
      <c r="B85" s="1144"/>
      <c r="C85" s="1144"/>
      <c r="D85" s="1144"/>
      <c r="E85" s="1144"/>
      <c r="F85" s="1144"/>
      <c r="G85" s="1144"/>
      <c r="H85" s="1144"/>
      <c r="I85" s="1144"/>
      <c r="J85" s="1144"/>
      <c r="K85" s="1144"/>
      <c r="L85" s="1144"/>
      <c r="M85" s="1144"/>
      <c r="N85" s="1144"/>
      <c r="O85" s="1144"/>
      <c r="P85" s="1144"/>
      <c r="Q85" s="1144"/>
      <c r="R85" s="1144"/>
      <c r="S85" s="1144"/>
      <c r="T85" s="1144"/>
    </row>
    <row r="86" spans="1:20" ht="16.5" customHeight="1" x14ac:dyDescent="0.25">
      <c r="A86" s="1145" t="s">
        <v>49</v>
      </c>
      <c r="B86" s="1145"/>
      <c r="C86" s="1145"/>
      <c r="D86" s="1145"/>
      <c r="E86" s="1145"/>
      <c r="F86" s="1145"/>
      <c r="G86" s="1145"/>
      <c r="H86" s="1145"/>
      <c r="I86" s="1145"/>
      <c r="J86" s="1145"/>
      <c r="K86" s="1145"/>
      <c r="L86" s="1145"/>
      <c r="M86" s="1145"/>
      <c r="N86" s="1145"/>
      <c r="O86" s="1145"/>
      <c r="P86" s="1145"/>
      <c r="Q86" s="1145"/>
      <c r="R86" s="1145"/>
      <c r="S86" s="1145"/>
      <c r="T86" s="1145"/>
    </row>
    <row r="87" spans="1:20" ht="16.5" customHeight="1" x14ac:dyDescent="0.25">
      <c r="A87" s="1142" t="s">
        <v>23</v>
      </c>
      <c r="B87" s="1142"/>
      <c r="C87" s="1142"/>
      <c r="D87" s="1142"/>
      <c r="E87" s="1142"/>
      <c r="F87" s="1142"/>
      <c r="G87" s="1142"/>
      <c r="H87" s="1142"/>
      <c r="I87" s="1142"/>
      <c r="J87" s="1142"/>
      <c r="K87" s="1142"/>
      <c r="L87" s="1142"/>
      <c r="M87" s="1142"/>
      <c r="N87" s="1142"/>
      <c r="O87" s="1142"/>
      <c r="P87" s="1142"/>
      <c r="Q87" s="1142"/>
      <c r="R87" s="1142"/>
      <c r="S87" s="1142"/>
      <c r="T87" s="1142"/>
    </row>
    <row r="88" spans="1:20" ht="16.5" customHeight="1" x14ac:dyDescent="0.25">
      <c r="A88" s="1142" t="s">
        <v>137</v>
      </c>
      <c r="B88" s="1142"/>
      <c r="C88" s="1142"/>
      <c r="D88" s="1142"/>
      <c r="E88" s="1142"/>
      <c r="F88" s="1142"/>
      <c r="G88" s="1142"/>
      <c r="H88" s="1142"/>
      <c r="I88" s="1142"/>
      <c r="J88" s="1142"/>
      <c r="K88" s="1142"/>
      <c r="L88" s="1142"/>
      <c r="M88" s="1142"/>
      <c r="N88" s="1142"/>
      <c r="O88" s="1142"/>
      <c r="P88" s="1142"/>
      <c r="Q88" s="1142"/>
      <c r="R88" s="1142"/>
      <c r="S88" s="1142"/>
      <c r="T88" s="1142"/>
    </row>
    <row r="89" spans="1:20" ht="52.5" customHeight="1" x14ac:dyDescent="0.25">
      <c r="A89" s="1144" t="s">
        <v>24</v>
      </c>
      <c r="B89" s="1144"/>
      <c r="C89" s="1144"/>
      <c r="D89" s="1144"/>
      <c r="E89" s="1144"/>
      <c r="F89" s="1144"/>
      <c r="G89" s="1144"/>
      <c r="H89" s="1144"/>
      <c r="I89" s="1144"/>
      <c r="J89" s="1144"/>
      <c r="K89" s="1144"/>
      <c r="L89" s="1144"/>
      <c r="M89" s="1144"/>
      <c r="N89" s="1144"/>
      <c r="O89" s="1144"/>
      <c r="P89" s="1144"/>
      <c r="Q89" s="1144"/>
      <c r="R89" s="1144"/>
      <c r="S89" s="1144"/>
      <c r="T89" s="1144"/>
    </row>
    <row r="90" spans="1:20" ht="16.5" customHeight="1" x14ac:dyDescent="0.25">
      <c r="A90" s="1145" t="s">
        <v>50</v>
      </c>
      <c r="B90" s="1145"/>
      <c r="C90" s="1145"/>
      <c r="D90" s="1145"/>
      <c r="E90" s="1145"/>
      <c r="F90" s="1145"/>
      <c r="G90" s="1145"/>
      <c r="H90" s="1145"/>
      <c r="I90" s="1145"/>
      <c r="J90" s="1145"/>
      <c r="K90" s="1145"/>
      <c r="L90" s="1145"/>
      <c r="M90" s="1145"/>
      <c r="N90" s="1145"/>
      <c r="O90" s="1145"/>
      <c r="P90" s="1145"/>
      <c r="Q90" s="1145"/>
      <c r="R90" s="1145"/>
      <c r="S90" s="1145"/>
      <c r="T90" s="1145"/>
    </row>
    <row r="91" spans="1:20" ht="15" customHeight="1" x14ac:dyDescent="0.25">
      <c r="A91" s="1142" t="s">
        <v>23</v>
      </c>
      <c r="B91" s="1142"/>
      <c r="C91" s="1142"/>
      <c r="D91" s="1142"/>
      <c r="E91" s="1142"/>
      <c r="F91" s="1142"/>
      <c r="G91" s="1142"/>
      <c r="H91" s="1142"/>
      <c r="I91" s="1142"/>
      <c r="J91" s="1142"/>
      <c r="K91" s="1142"/>
      <c r="L91" s="1142"/>
      <c r="M91" s="1142"/>
      <c r="N91" s="1142"/>
      <c r="O91" s="1142"/>
      <c r="P91" s="1142"/>
      <c r="Q91" s="1142"/>
      <c r="R91" s="1142"/>
      <c r="S91" s="1142"/>
      <c r="T91" s="1142"/>
    </row>
    <row r="92" spans="1:20" ht="15" customHeight="1" x14ac:dyDescent="0.25">
      <c r="A92" s="1142" t="s">
        <v>137</v>
      </c>
      <c r="B92" s="1142"/>
      <c r="C92" s="1142"/>
      <c r="D92" s="1142"/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1142"/>
      <c r="P92" s="1142"/>
      <c r="Q92" s="1142"/>
      <c r="R92" s="1142"/>
      <c r="S92" s="1142"/>
      <c r="T92" s="1142"/>
    </row>
    <row r="93" spans="1:20" ht="52.5" customHeight="1" x14ac:dyDescent="0.25">
      <c r="A93" s="1144" t="s">
        <v>24</v>
      </c>
      <c r="B93" s="1144"/>
      <c r="C93" s="1144"/>
      <c r="D93" s="1144"/>
      <c r="E93" s="1144"/>
      <c r="F93" s="1144"/>
      <c r="G93" s="1144"/>
      <c r="H93" s="1144"/>
      <c r="I93" s="1144"/>
      <c r="J93" s="1144"/>
      <c r="K93" s="1144"/>
      <c r="L93" s="1144"/>
      <c r="M93" s="1144"/>
      <c r="N93" s="1144"/>
      <c r="O93" s="1144"/>
      <c r="P93" s="1144"/>
      <c r="Q93" s="1144"/>
      <c r="R93" s="1144"/>
      <c r="S93" s="1144"/>
      <c r="T93" s="1144"/>
    </row>
    <row r="94" spans="1:20" ht="16.5" customHeight="1" x14ac:dyDescent="0.25">
      <c r="A94" s="1145" t="s">
        <v>51</v>
      </c>
      <c r="B94" s="1145"/>
      <c r="C94" s="1145"/>
      <c r="D94" s="1145"/>
      <c r="E94" s="1145"/>
      <c r="F94" s="1145"/>
      <c r="G94" s="1145"/>
      <c r="H94" s="1145"/>
      <c r="I94" s="1145"/>
      <c r="J94" s="1145"/>
      <c r="K94" s="1145"/>
      <c r="L94" s="1145"/>
      <c r="M94" s="1145"/>
      <c r="N94" s="1145"/>
      <c r="O94" s="1145"/>
      <c r="P94" s="1145"/>
      <c r="Q94" s="1145"/>
      <c r="R94" s="1145"/>
      <c r="S94" s="1145"/>
      <c r="T94" s="1145"/>
    </row>
    <row r="95" spans="1:20" ht="15" customHeight="1" x14ac:dyDescent="0.25">
      <c r="A95" s="1142" t="s">
        <v>23</v>
      </c>
      <c r="B95" s="1142"/>
      <c r="C95" s="1142"/>
      <c r="D95" s="1142"/>
      <c r="E95" s="1142"/>
      <c r="F95" s="1142"/>
      <c r="G95" s="1142"/>
      <c r="H95" s="1142"/>
      <c r="I95" s="1142"/>
      <c r="J95" s="1142"/>
      <c r="K95" s="1142"/>
      <c r="L95" s="1142"/>
      <c r="M95" s="1142"/>
      <c r="N95" s="1142"/>
      <c r="O95" s="1142"/>
      <c r="P95" s="1142"/>
      <c r="Q95" s="1142"/>
      <c r="R95" s="1142"/>
      <c r="S95" s="1142"/>
      <c r="T95" s="1142"/>
    </row>
    <row r="96" spans="1:20" ht="15" customHeight="1" x14ac:dyDescent="0.25">
      <c r="A96" s="1142" t="s">
        <v>137</v>
      </c>
      <c r="B96" s="1142"/>
      <c r="C96" s="1142"/>
      <c r="D96" s="1142"/>
      <c r="E96" s="1142"/>
      <c r="F96" s="1142"/>
      <c r="G96" s="1142"/>
      <c r="H96" s="1142"/>
      <c r="I96" s="1142"/>
      <c r="J96" s="1142"/>
      <c r="K96" s="1142"/>
      <c r="L96" s="1142"/>
      <c r="M96" s="1142"/>
      <c r="N96" s="1142"/>
      <c r="O96" s="1142"/>
      <c r="P96" s="1142"/>
      <c r="Q96" s="1142"/>
      <c r="R96" s="1142"/>
      <c r="S96" s="1142"/>
      <c r="T96" s="1142"/>
    </row>
    <row r="97" spans="1:30" ht="51" customHeight="1" x14ac:dyDescent="0.25">
      <c r="A97" s="1144" t="s">
        <v>24</v>
      </c>
      <c r="B97" s="1144"/>
      <c r="C97" s="1144"/>
      <c r="D97" s="1144"/>
      <c r="E97" s="1144"/>
      <c r="F97" s="1144"/>
      <c r="G97" s="1144"/>
      <c r="H97" s="1144"/>
      <c r="I97" s="1144"/>
      <c r="J97" s="1144"/>
      <c r="K97" s="1144"/>
      <c r="L97" s="1144"/>
      <c r="M97" s="1144"/>
      <c r="N97" s="1144"/>
      <c r="O97" s="1144"/>
      <c r="P97" s="1144"/>
      <c r="Q97" s="1144"/>
      <c r="R97" s="1144"/>
      <c r="S97" s="1144"/>
      <c r="T97" s="1144"/>
    </row>
    <row r="98" spans="1:30" ht="16.5" customHeight="1" x14ac:dyDescent="0.25">
      <c r="A98" s="1145" t="s">
        <v>52</v>
      </c>
      <c r="B98" s="1145"/>
      <c r="C98" s="1145"/>
      <c r="D98" s="1145"/>
      <c r="E98" s="1145"/>
      <c r="F98" s="1145"/>
      <c r="G98" s="1145"/>
      <c r="H98" s="1145"/>
      <c r="I98" s="1145"/>
      <c r="J98" s="1145"/>
      <c r="K98" s="1145"/>
      <c r="L98" s="1145"/>
      <c r="M98" s="1145"/>
      <c r="N98" s="1145"/>
      <c r="O98" s="1145"/>
      <c r="P98" s="1145"/>
      <c r="Q98" s="1145"/>
      <c r="R98" s="1145"/>
      <c r="S98" s="1145"/>
      <c r="T98" s="1145"/>
    </row>
    <row r="99" spans="1:30" ht="18.75" customHeight="1" x14ac:dyDescent="0.25">
      <c r="A99" s="1142" t="s">
        <v>23</v>
      </c>
      <c r="B99" s="1142"/>
      <c r="C99" s="1142"/>
      <c r="D99" s="1142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  <c r="O99" s="1142"/>
      <c r="P99" s="1142"/>
      <c r="Q99" s="1142"/>
      <c r="R99" s="1142"/>
      <c r="S99" s="1142"/>
      <c r="T99" s="1142"/>
    </row>
    <row r="100" spans="1:30" ht="18.75" customHeight="1" x14ac:dyDescent="0.25">
      <c r="A100" s="1142" t="s">
        <v>137</v>
      </c>
      <c r="B100" s="1142"/>
      <c r="C100" s="1142"/>
      <c r="D100" s="1142"/>
      <c r="E100" s="1142"/>
      <c r="F100" s="1142"/>
      <c r="G100" s="1142"/>
      <c r="H100" s="1142"/>
      <c r="I100" s="1142"/>
      <c r="J100" s="1142"/>
      <c r="K100" s="1142"/>
      <c r="L100" s="1142"/>
      <c r="M100" s="1142"/>
      <c r="N100" s="1142"/>
      <c r="O100" s="1142"/>
      <c r="P100" s="1142"/>
      <c r="Q100" s="1142"/>
      <c r="R100" s="1142"/>
      <c r="S100" s="1142"/>
      <c r="T100" s="1142"/>
    </row>
    <row r="101" spans="1:30" ht="48.75" customHeight="1" x14ac:dyDescent="0.25">
      <c r="A101" s="1144" t="s">
        <v>24</v>
      </c>
      <c r="B101" s="1144"/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44"/>
      <c r="O101" s="1144"/>
      <c r="P101" s="1144"/>
      <c r="Q101" s="1144"/>
      <c r="R101" s="1144"/>
      <c r="S101" s="1144"/>
      <c r="T101" s="1144"/>
    </row>
    <row r="102" spans="1:30" ht="16.5" customHeight="1" x14ac:dyDescent="0.25">
      <c r="A102" s="1145" t="s">
        <v>53</v>
      </c>
      <c r="B102" s="1145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5"/>
      <c r="O102" s="1145"/>
      <c r="P102" s="1145"/>
      <c r="Q102" s="1145"/>
      <c r="R102" s="1145"/>
      <c r="S102" s="1145"/>
      <c r="T102" s="1145"/>
    </row>
    <row r="103" spans="1:30" ht="18" customHeight="1" x14ac:dyDescent="0.25">
      <c r="A103" s="1142" t="s">
        <v>23</v>
      </c>
      <c r="B103" s="1142"/>
      <c r="C103" s="1142"/>
      <c r="D103" s="1142"/>
      <c r="E103" s="1142"/>
      <c r="F103" s="1142"/>
      <c r="G103" s="1142"/>
      <c r="H103" s="1142"/>
      <c r="I103" s="1142"/>
      <c r="J103" s="1142"/>
      <c r="K103" s="1142"/>
      <c r="L103" s="1142"/>
      <c r="M103" s="1142"/>
      <c r="N103" s="1142"/>
      <c r="O103" s="1142"/>
      <c r="P103" s="1142"/>
      <c r="Q103" s="1142"/>
      <c r="R103" s="1142"/>
      <c r="S103" s="1142"/>
      <c r="T103" s="1142"/>
    </row>
    <row r="104" spans="1:30" ht="18" customHeight="1" x14ac:dyDescent="0.25">
      <c r="A104" s="1142" t="s">
        <v>137</v>
      </c>
      <c r="B104" s="1142"/>
      <c r="C104" s="1142"/>
      <c r="D104" s="1142"/>
      <c r="E104" s="1142"/>
      <c r="F104" s="1142"/>
      <c r="G104" s="1142"/>
      <c r="H104" s="1142"/>
      <c r="I104" s="1142"/>
      <c r="J104" s="1142"/>
      <c r="K104" s="1142"/>
      <c r="L104" s="1142"/>
      <c r="M104" s="1142"/>
      <c r="N104" s="1142"/>
      <c r="O104" s="1142"/>
      <c r="P104" s="1142"/>
      <c r="Q104" s="1142"/>
      <c r="R104" s="1142"/>
      <c r="S104" s="1142"/>
      <c r="T104" s="1142"/>
    </row>
    <row r="105" spans="1:30" ht="49.5" customHeight="1" x14ac:dyDescent="0.25">
      <c r="A105" s="1144" t="s">
        <v>24</v>
      </c>
      <c r="B105" s="1144"/>
      <c r="C105" s="1144"/>
      <c r="D105" s="1144"/>
      <c r="E105" s="1144"/>
      <c r="F105" s="1144"/>
      <c r="G105" s="1144"/>
      <c r="H105" s="1144"/>
      <c r="I105" s="1144"/>
      <c r="J105" s="1144"/>
      <c r="K105" s="1144"/>
      <c r="L105" s="1144"/>
      <c r="M105" s="1144"/>
      <c r="N105" s="1144"/>
      <c r="O105" s="1144"/>
      <c r="P105" s="1144"/>
      <c r="Q105" s="1144"/>
      <c r="R105" s="1144"/>
      <c r="S105" s="1144"/>
      <c r="T105" s="1144"/>
    </row>
    <row r="107" spans="1:30" ht="18.75" x14ac:dyDescent="0.25">
      <c r="A107" s="1146" t="s">
        <v>140</v>
      </c>
      <c r="B107" s="1146"/>
      <c r="C107" s="1146"/>
      <c r="D107" s="1146"/>
      <c r="E107" s="1146"/>
      <c r="F107" s="1146"/>
      <c r="G107" s="1146"/>
      <c r="H107" s="1146"/>
      <c r="I107" s="1146"/>
      <c r="J107" s="1146"/>
      <c r="K107" s="1146"/>
      <c r="L107" s="1146"/>
      <c r="M107" s="1146"/>
      <c r="N107" s="1146"/>
      <c r="O107" s="1146"/>
      <c r="P107" s="1146"/>
      <c r="Q107" s="1146"/>
      <c r="R107" s="1146"/>
      <c r="S107" s="1146"/>
      <c r="T107" s="1146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</row>
    <row r="108" spans="1:30" ht="13.5" customHeight="1" x14ac:dyDescent="0.25">
      <c r="A108" s="1146" t="s">
        <v>143</v>
      </c>
      <c r="B108" s="1146"/>
      <c r="C108" s="1146"/>
      <c r="D108" s="1146"/>
      <c r="E108" s="1146"/>
      <c r="F108" s="1146"/>
      <c r="G108" s="1146"/>
      <c r="H108" s="1146"/>
      <c r="I108" s="1146"/>
      <c r="J108" s="1146"/>
      <c r="K108" s="1146"/>
      <c r="L108" s="1146"/>
      <c r="M108" s="1146"/>
      <c r="N108" s="1146"/>
      <c r="O108" s="1146"/>
      <c r="P108" s="1146"/>
      <c r="Q108" s="1146"/>
      <c r="R108" s="1146"/>
      <c r="S108" s="1146"/>
      <c r="T108" s="1146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</row>
    <row r="109" spans="1:30" ht="18.75" x14ac:dyDescent="0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30" ht="18.75" x14ac:dyDescent="0.25">
      <c r="A110" s="1146" t="s">
        <v>141</v>
      </c>
      <c r="B110" s="1146"/>
      <c r="C110" s="1146"/>
      <c r="D110" s="1146"/>
      <c r="E110" s="1146"/>
      <c r="F110" s="1146"/>
      <c r="G110" s="1146"/>
      <c r="H110" s="1146"/>
      <c r="I110" s="1146"/>
      <c r="J110" s="1146"/>
      <c r="K110" s="1146"/>
      <c r="L110" s="1146"/>
      <c r="M110" s="1146"/>
      <c r="N110" s="1146"/>
      <c r="O110" s="1146"/>
      <c r="P110" s="1146"/>
      <c r="Q110" s="1146"/>
      <c r="R110" s="1146"/>
      <c r="S110" s="1146"/>
      <c r="T110" s="1146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</row>
    <row r="111" spans="1:30" ht="15.75" customHeight="1" x14ac:dyDescent="0.25">
      <c r="A111" s="1146" t="s">
        <v>144</v>
      </c>
      <c r="B111" s="1146"/>
      <c r="C111" s="1146"/>
      <c r="D111" s="1146"/>
      <c r="E111" s="1146"/>
      <c r="F111" s="1146"/>
      <c r="G111" s="1146"/>
      <c r="H111" s="1146"/>
      <c r="I111" s="1146"/>
      <c r="J111" s="1146"/>
      <c r="K111" s="1146"/>
      <c r="L111" s="1146"/>
      <c r="M111" s="1146"/>
      <c r="N111" s="1146"/>
      <c r="O111" s="1146"/>
      <c r="P111" s="1146"/>
      <c r="Q111" s="1146"/>
      <c r="R111" s="1146"/>
      <c r="S111" s="1146"/>
      <c r="T111" s="1146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</row>
    <row r="112" spans="1:30" ht="18.75" x14ac:dyDescent="0.2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ht="18.75" x14ac:dyDescent="0.25">
      <c r="A113" s="1146" t="s">
        <v>142</v>
      </c>
      <c r="B113" s="1146"/>
      <c r="C113" s="1146"/>
      <c r="D113" s="1146"/>
      <c r="E113" s="1146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</row>
    <row r="114" spans="1:30" x14ac:dyDescent="0.25">
      <c r="A114" s="1147" t="s">
        <v>146</v>
      </c>
      <c r="B114" s="1147"/>
      <c r="C114" s="1147"/>
      <c r="D114" s="1147"/>
      <c r="E114" s="1147"/>
      <c r="F114" s="1147"/>
      <c r="G114" s="1147"/>
      <c r="H114" s="1147"/>
      <c r="I114" s="1147"/>
      <c r="J114" s="1147"/>
      <c r="K114" s="1147"/>
      <c r="L114" s="1147"/>
      <c r="M114" s="1147"/>
      <c r="N114" s="1147"/>
      <c r="O114" s="1147"/>
      <c r="P114" s="1147"/>
      <c r="Q114" s="1147"/>
      <c r="R114" s="1147"/>
      <c r="S114" s="1147"/>
      <c r="T114" s="1147"/>
    </row>
    <row r="116" spans="1:30" ht="18.75" x14ac:dyDescent="0.3">
      <c r="A116" s="1148" t="s">
        <v>145</v>
      </c>
      <c r="B116" s="1148"/>
      <c r="C116" s="1148"/>
      <c r="D116" s="1148"/>
      <c r="E116" s="1148"/>
      <c r="F116" s="1148"/>
      <c r="G116" s="1148"/>
      <c r="H116" s="1148"/>
      <c r="I116" s="1148"/>
      <c r="J116" s="1148"/>
      <c r="K116" s="1148"/>
      <c r="L116" s="1148"/>
      <c r="M116" s="1148"/>
      <c r="N116" s="1148"/>
      <c r="O116" s="1148"/>
      <c r="P116" s="1148"/>
      <c r="Q116" s="1148"/>
      <c r="R116" s="1148"/>
      <c r="S116" s="1148"/>
      <c r="T116" s="1148"/>
    </row>
    <row r="117" spans="1:30" x14ac:dyDescent="0.25">
      <c r="A117" s="1147" t="s">
        <v>147</v>
      </c>
      <c r="B117" s="1147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</row>
  </sheetData>
  <mergeCells count="113">
    <mergeCell ref="A96:T96"/>
    <mergeCell ref="A97:T97"/>
    <mergeCell ref="A98:T98"/>
    <mergeCell ref="A99:T99"/>
    <mergeCell ref="A100:T100"/>
    <mergeCell ref="A101:T101"/>
    <mergeCell ref="A102:T102"/>
    <mergeCell ref="A89:T89"/>
    <mergeCell ref="A90:T90"/>
    <mergeCell ref="A91:T91"/>
    <mergeCell ref="A92:T92"/>
    <mergeCell ref="A93:T93"/>
    <mergeCell ref="A94:T94"/>
    <mergeCell ref="A95:T95"/>
    <mergeCell ref="A107:T107"/>
    <mergeCell ref="A108:T108"/>
    <mergeCell ref="A110:T110"/>
    <mergeCell ref="A111:T111"/>
    <mergeCell ref="A113:T113"/>
    <mergeCell ref="A114:T114"/>
    <mergeCell ref="A116:T116"/>
    <mergeCell ref="A117:T117"/>
    <mergeCell ref="A103:T103"/>
    <mergeCell ref="A104:T104"/>
    <mergeCell ref="A105:T105"/>
    <mergeCell ref="A81:T81"/>
    <mergeCell ref="A82:T82"/>
    <mergeCell ref="A83:T83"/>
    <mergeCell ref="A84:T84"/>
    <mergeCell ref="A85:T85"/>
    <mergeCell ref="A86:T86"/>
    <mergeCell ref="A87:T87"/>
    <mergeCell ref="A88:T88"/>
    <mergeCell ref="A74:T74"/>
    <mergeCell ref="A75:T75"/>
    <mergeCell ref="A76:T76"/>
    <mergeCell ref="A77:T77"/>
    <mergeCell ref="A78:T78"/>
    <mergeCell ref="A79:T79"/>
    <mergeCell ref="A80:T80"/>
    <mergeCell ref="A67:T67"/>
    <mergeCell ref="A68:T68"/>
    <mergeCell ref="A69:T69"/>
    <mergeCell ref="A70:T70"/>
    <mergeCell ref="A71:T71"/>
    <mergeCell ref="A72:T72"/>
    <mergeCell ref="A73:T73"/>
    <mergeCell ref="A57:T57"/>
    <mergeCell ref="A58:T58"/>
    <mergeCell ref="A59:T59"/>
    <mergeCell ref="A60:T60"/>
    <mergeCell ref="A61:T61"/>
    <mergeCell ref="A62:T62"/>
    <mergeCell ref="A63:T63"/>
    <mergeCell ref="A64:T64"/>
    <mergeCell ref="A52:T52"/>
    <mergeCell ref="A53:T53"/>
    <mergeCell ref="A54:T54"/>
    <mergeCell ref="A41:T41"/>
    <mergeCell ref="A42:T42"/>
    <mergeCell ref="A43:T43"/>
    <mergeCell ref="A44:T44"/>
    <mergeCell ref="A45:T45"/>
    <mergeCell ref="A46:T46"/>
    <mergeCell ref="A47:T47"/>
    <mergeCell ref="A21:T21"/>
    <mergeCell ref="A22:T22"/>
    <mergeCell ref="A23:T23"/>
    <mergeCell ref="A24:T24"/>
    <mergeCell ref="A25:T25"/>
    <mergeCell ref="A66:T66"/>
    <mergeCell ref="A55:T55"/>
    <mergeCell ref="A56:T56"/>
    <mergeCell ref="A33:T33"/>
    <mergeCell ref="A34:T34"/>
    <mergeCell ref="A35:T35"/>
    <mergeCell ref="A36:T36"/>
    <mergeCell ref="A37:T37"/>
    <mergeCell ref="A38:T38"/>
    <mergeCell ref="A39:T39"/>
    <mergeCell ref="A40:T40"/>
    <mergeCell ref="A29:T29"/>
    <mergeCell ref="A30:T30"/>
    <mergeCell ref="A31:T31"/>
    <mergeCell ref="A32:T32"/>
    <mergeCell ref="A48:T48"/>
    <mergeCell ref="A49:T49"/>
    <mergeCell ref="A50:T50"/>
    <mergeCell ref="A51:T51"/>
    <mergeCell ref="A1:T1"/>
    <mergeCell ref="A2:T2"/>
    <mergeCell ref="A3:T3"/>
    <mergeCell ref="A4:T4"/>
    <mergeCell ref="A5:T5"/>
    <mergeCell ref="A6:T6"/>
    <mergeCell ref="A7:T7"/>
    <mergeCell ref="A8:T8"/>
    <mergeCell ref="A65:T65"/>
    <mergeCell ref="A9:T9"/>
    <mergeCell ref="A10:T10"/>
    <mergeCell ref="A11:T11"/>
    <mergeCell ref="A12:T12"/>
    <mergeCell ref="A13:T13"/>
    <mergeCell ref="A14:T14"/>
    <mergeCell ref="A15:T15"/>
    <mergeCell ref="A16:T16"/>
    <mergeCell ref="A17:T17"/>
    <mergeCell ref="A26:T26"/>
    <mergeCell ref="A27:T27"/>
    <mergeCell ref="A28:T28"/>
    <mergeCell ref="A18:T18"/>
    <mergeCell ref="A19:T19"/>
    <mergeCell ref="A20:T20"/>
  </mergeCells>
  <printOptions gridLines="1"/>
  <pageMargins left="0.11811023622047244" right="0.11811023622047244" top="0.11811023622047244" bottom="0.11811023622047244" header="0" footer="0"/>
  <pageSetup paperSize="9" scale="90" orientation="landscape" r:id="rId1"/>
  <headerFooter>
    <oddFooter>&amp;R___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"/>
  <sheetViews>
    <sheetView view="pageBreakPreview" topLeftCell="A4" zoomScale="60" zoomScaleNormal="100" workbookViewId="0">
      <selection activeCell="P9" sqref="P9"/>
    </sheetView>
  </sheetViews>
  <sheetFormatPr defaultRowHeight="15" x14ac:dyDescent="0.25"/>
  <cols>
    <col min="1" max="1" width="4.42578125" customWidth="1"/>
    <col min="2" max="2" width="76.5703125" customWidth="1"/>
    <col min="3" max="4" width="14.42578125" customWidth="1"/>
    <col min="5" max="6" width="8.5703125" customWidth="1"/>
    <col min="7" max="8" width="8.42578125" customWidth="1"/>
    <col min="9" max="9" width="8.28515625" customWidth="1"/>
    <col min="10" max="10" width="8.42578125" customWidth="1"/>
  </cols>
  <sheetData>
    <row r="1" spans="1:10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481" t="s">
        <v>4</v>
      </c>
      <c r="E2" s="850" t="s">
        <v>235</v>
      </c>
      <c r="F2" s="851"/>
      <c r="G2" s="851"/>
      <c r="H2" s="851"/>
      <c r="I2" s="902" t="s">
        <v>161</v>
      </c>
      <c r="J2" s="902" t="s">
        <v>238</v>
      </c>
    </row>
    <row r="3" spans="1:10" ht="16.5" customHeight="1" thickBot="1" x14ac:dyDescent="0.3">
      <c r="A3" s="18" t="s">
        <v>1</v>
      </c>
      <c r="B3" s="861"/>
      <c r="C3" s="861"/>
      <c r="D3" s="482" t="s">
        <v>55</v>
      </c>
      <c r="E3" s="480" t="s">
        <v>5</v>
      </c>
      <c r="F3" s="480" t="s">
        <v>6</v>
      </c>
      <c r="G3" s="480" t="s">
        <v>7</v>
      </c>
      <c r="H3" s="480" t="s">
        <v>8</v>
      </c>
      <c r="I3" s="903"/>
      <c r="J3" s="903"/>
    </row>
    <row r="4" spans="1:10" ht="93" customHeight="1" thickBot="1" x14ac:dyDescent="0.3">
      <c r="A4" s="881" t="s">
        <v>252</v>
      </c>
      <c r="B4" s="882"/>
      <c r="C4" s="882"/>
      <c r="D4" s="882"/>
      <c r="E4" s="882"/>
      <c r="F4" s="882"/>
      <c r="G4" s="882"/>
      <c r="H4" s="882"/>
      <c r="I4" s="882"/>
      <c r="J4" s="883"/>
    </row>
    <row r="5" spans="1:10" ht="16.5" customHeight="1" x14ac:dyDescent="0.25">
      <c r="A5" s="864" t="s">
        <v>13</v>
      </c>
      <c r="B5" s="865"/>
      <c r="C5" s="865"/>
      <c r="D5" s="865"/>
      <c r="E5" s="865"/>
      <c r="F5" s="865"/>
      <c r="G5" s="865"/>
      <c r="H5" s="865"/>
      <c r="I5" s="865"/>
      <c r="J5" s="866"/>
    </row>
    <row r="6" spans="1:10" ht="52.5" customHeight="1" x14ac:dyDescent="0.25">
      <c r="A6" s="110">
        <v>1</v>
      </c>
      <c r="B6" s="529" t="s">
        <v>415</v>
      </c>
      <c r="C6" s="490" t="s">
        <v>378</v>
      </c>
      <c r="D6" s="475">
        <v>30000</v>
      </c>
      <c r="E6" s="516"/>
      <c r="F6" s="516"/>
      <c r="G6" s="516"/>
      <c r="H6" s="516"/>
      <c r="I6" s="227"/>
      <c r="J6" s="227"/>
    </row>
    <row r="7" spans="1:10" ht="78" customHeight="1" x14ac:dyDescent="0.25">
      <c r="A7" s="110">
        <v>2</v>
      </c>
      <c r="B7" s="499" t="s">
        <v>416</v>
      </c>
      <c r="C7" s="474" t="s">
        <v>376</v>
      </c>
      <c r="D7" s="475">
        <v>93000</v>
      </c>
      <c r="E7" s="489"/>
      <c r="F7" s="510"/>
      <c r="G7" s="510"/>
      <c r="H7" s="489"/>
      <c r="I7" s="227"/>
      <c r="J7" s="227"/>
    </row>
    <row r="8" spans="1:10" ht="58.5" customHeight="1" x14ac:dyDescent="0.25">
      <c r="A8" s="110">
        <v>3</v>
      </c>
      <c r="B8" s="499" t="s">
        <v>417</v>
      </c>
      <c r="C8" s="474" t="s">
        <v>376</v>
      </c>
      <c r="D8" s="475">
        <v>85000</v>
      </c>
      <c r="E8" s="489"/>
      <c r="F8" s="510"/>
      <c r="G8" s="510"/>
      <c r="H8" s="489"/>
      <c r="I8" s="227"/>
      <c r="J8" s="227"/>
    </row>
    <row r="9" spans="1:10" ht="48.75" customHeight="1" x14ac:dyDescent="0.25">
      <c r="A9" s="110">
        <v>4</v>
      </c>
      <c r="B9" s="499" t="s">
        <v>418</v>
      </c>
      <c r="C9" s="474" t="s">
        <v>376</v>
      </c>
      <c r="D9" s="475">
        <v>48000</v>
      </c>
      <c r="E9" s="489"/>
      <c r="F9" s="510"/>
      <c r="G9" s="510"/>
      <c r="H9" s="489"/>
      <c r="I9" s="227"/>
      <c r="J9" s="227"/>
    </row>
    <row r="10" spans="1:10" ht="22.5" customHeight="1" x14ac:dyDescent="0.25">
      <c r="A10" s="110">
        <v>5</v>
      </c>
      <c r="B10" s="502" t="s">
        <v>119</v>
      </c>
      <c r="C10" s="474" t="s">
        <v>376</v>
      </c>
      <c r="D10" s="500">
        <v>105000</v>
      </c>
      <c r="E10" s="510"/>
      <c r="F10" s="489"/>
      <c r="G10" s="489"/>
      <c r="H10" s="489"/>
      <c r="I10" s="227"/>
      <c r="J10" s="227"/>
    </row>
    <row r="11" spans="1:10" ht="22.5" customHeight="1" x14ac:dyDescent="0.25">
      <c r="A11" s="110">
        <v>6</v>
      </c>
      <c r="B11" s="502" t="s">
        <v>283</v>
      </c>
      <c r="C11" s="474" t="s">
        <v>376</v>
      </c>
      <c r="D11" s="500">
        <v>37000</v>
      </c>
      <c r="E11" s="489"/>
      <c r="F11" s="510"/>
      <c r="G11" s="510"/>
      <c r="H11" s="489"/>
      <c r="I11" s="227"/>
      <c r="J11" s="227"/>
    </row>
    <row r="12" spans="1:10" ht="32.25" customHeight="1" x14ac:dyDescent="0.25">
      <c r="A12" s="110">
        <v>7</v>
      </c>
      <c r="B12" s="501" t="s">
        <v>419</v>
      </c>
      <c r="C12" s="474" t="s">
        <v>376</v>
      </c>
      <c r="D12" s="500">
        <v>30000</v>
      </c>
      <c r="E12" s="489"/>
      <c r="F12" s="489"/>
      <c r="G12" s="510"/>
      <c r="H12" s="489"/>
      <c r="I12" s="227"/>
      <c r="J12" s="227"/>
    </row>
    <row r="13" spans="1:10" ht="22.5" customHeight="1" x14ac:dyDescent="0.25">
      <c r="A13" s="110">
        <v>8</v>
      </c>
      <c r="B13" s="501" t="s">
        <v>192</v>
      </c>
      <c r="C13" s="474" t="s">
        <v>376</v>
      </c>
      <c r="D13" s="475">
        <v>18000</v>
      </c>
      <c r="E13" s="489"/>
      <c r="F13" s="510"/>
      <c r="G13" s="489"/>
      <c r="H13" s="489"/>
      <c r="I13" s="227"/>
      <c r="J13" s="227"/>
    </row>
    <row r="14" spans="1:10" ht="22.5" customHeight="1" x14ac:dyDescent="0.25">
      <c r="A14" s="110">
        <v>9</v>
      </c>
      <c r="B14" s="496" t="s">
        <v>190</v>
      </c>
      <c r="C14" s="474" t="s">
        <v>376</v>
      </c>
      <c r="D14" s="495">
        <v>15000</v>
      </c>
      <c r="E14" s="489"/>
      <c r="F14" s="489"/>
      <c r="G14" s="489"/>
      <c r="H14" s="489"/>
      <c r="I14" s="227"/>
      <c r="J14" s="227"/>
    </row>
    <row r="15" spans="1:10" ht="21.75" customHeight="1" x14ac:dyDescent="0.25">
      <c r="A15" s="110">
        <v>10</v>
      </c>
      <c r="B15" s="498" t="s">
        <v>281</v>
      </c>
      <c r="C15" s="474" t="s">
        <v>376</v>
      </c>
      <c r="D15" s="497">
        <v>25000</v>
      </c>
      <c r="E15" s="530"/>
      <c r="F15" s="530"/>
      <c r="G15" s="531"/>
      <c r="H15" s="530"/>
      <c r="I15" s="302"/>
      <c r="J15" s="302"/>
    </row>
    <row r="16" spans="1:10" ht="36.75" customHeight="1" x14ac:dyDescent="0.25">
      <c r="A16" s="110">
        <v>11</v>
      </c>
      <c r="B16" s="494" t="s">
        <v>486</v>
      </c>
      <c r="C16" s="490" t="s">
        <v>378</v>
      </c>
      <c r="D16" s="495"/>
      <c r="E16" s="530"/>
      <c r="F16" s="489"/>
      <c r="G16" s="489"/>
      <c r="H16" s="489"/>
      <c r="I16" s="464">
        <v>21000</v>
      </c>
      <c r="J16" s="227"/>
    </row>
    <row r="17" spans="1:10" ht="36" customHeight="1" x14ac:dyDescent="0.25">
      <c r="A17" s="110">
        <v>12</v>
      </c>
      <c r="B17" s="494" t="s">
        <v>414</v>
      </c>
      <c r="C17" s="474" t="s">
        <v>376</v>
      </c>
      <c r="D17" s="495"/>
      <c r="E17" s="530"/>
      <c r="F17" s="489"/>
      <c r="G17" s="489"/>
      <c r="H17" s="492"/>
      <c r="I17" s="464">
        <v>35000</v>
      </c>
      <c r="J17" s="227"/>
    </row>
    <row r="18" spans="1:10" ht="22.5" customHeight="1" x14ac:dyDescent="0.25">
      <c r="A18" s="110">
        <v>13</v>
      </c>
      <c r="B18" s="496" t="s">
        <v>255</v>
      </c>
      <c r="C18" s="474" t="s">
        <v>376</v>
      </c>
      <c r="D18" s="495">
        <v>1500</v>
      </c>
      <c r="E18" s="530"/>
      <c r="F18" s="510"/>
      <c r="G18" s="489"/>
      <c r="H18" s="492"/>
      <c r="I18" s="227"/>
      <c r="J18" s="227"/>
    </row>
    <row r="19" spans="1:10" ht="25.5" customHeight="1" x14ac:dyDescent="0.25">
      <c r="A19" s="110">
        <v>14</v>
      </c>
      <c r="B19" s="532" t="s">
        <v>226</v>
      </c>
      <c r="C19" s="474" t="s">
        <v>376</v>
      </c>
      <c r="D19" s="533">
        <v>5000</v>
      </c>
      <c r="E19" s="530"/>
      <c r="F19" s="489"/>
      <c r="G19" s="510"/>
      <c r="H19" s="492"/>
      <c r="I19" s="302"/>
      <c r="J19" s="302"/>
    </row>
    <row r="20" spans="1:10" ht="48.75" customHeight="1" x14ac:dyDescent="0.25">
      <c r="A20" s="110">
        <v>15</v>
      </c>
      <c r="B20" s="532" t="s">
        <v>274</v>
      </c>
      <c r="C20" s="474" t="s">
        <v>178</v>
      </c>
      <c r="D20" s="491"/>
      <c r="E20" s="493"/>
      <c r="F20" s="470"/>
      <c r="G20" s="470"/>
      <c r="H20" s="492"/>
      <c r="I20" s="173"/>
      <c r="J20" s="576">
        <v>30000</v>
      </c>
    </row>
    <row r="21" spans="1:10" ht="38.25" customHeight="1" x14ac:dyDescent="0.25">
      <c r="A21" s="110">
        <v>16</v>
      </c>
      <c r="B21" s="799" t="s">
        <v>413</v>
      </c>
      <c r="C21" s="474" t="s">
        <v>376</v>
      </c>
      <c r="D21" s="784">
        <v>6000</v>
      </c>
      <c r="E21" s="219"/>
      <c r="F21" s="219"/>
      <c r="G21" s="785"/>
      <c r="H21" s="219"/>
      <c r="I21" s="224"/>
      <c r="J21" s="224"/>
    </row>
    <row r="22" spans="1:10" ht="25.5" customHeight="1" x14ac:dyDescent="0.25">
      <c r="A22" s="110"/>
      <c r="B22" s="488"/>
      <c r="C22" s="490"/>
      <c r="D22" s="491"/>
      <c r="E22" s="507"/>
      <c r="F22" s="508"/>
      <c r="G22" s="508"/>
      <c r="H22" s="492"/>
      <c r="I22" s="173"/>
      <c r="J22" s="153"/>
    </row>
    <row r="23" spans="1:10" ht="25.5" customHeight="1" x14ac:dyDescent="0.25">
      <c r="A23" s="110"/>
      <c r="B23" s="488"/>
      <c r="C23" s="490"/>
      <c r="D23" s="491"/>
      <c r="E23" s="507"/>
      <c r="F23" s="508"/>
      <c r="G23" s="508"/>
      <c r="H23" s="492"/>
      <c r="I23" s="173"/>
      <c r="J23" s="153"/>
    </row>
    <row r="24" spans="1:10" ht="25.5" customHeight="1" x14ac:dyDescent="0.25">
      <c r="A24" s="110"/>
      <c r="B24" s="488"/>
      <c r="C24" s="490"/>
      <c r="D24" s="491"/>
      <c r="E24" s="493"/>
      <c r="F24" s="470"/>
      <c r="G24" s="470"/>
      <c r="H24" s="492"/>
      <c r="I24" s="173"/>
      <c r="J24" s="153"/>
    </row>
    <row r="25" spans="1:10" ht="25.5" customHeight="1" x14ac:dyDescent="0.25">
      <c r="A25" s="110"/>
      <c r="B25" s="488"/>
      <c r="C25" s="490"/>
      <c r="D25" s="491"/>
      <c r="E25" s="493"/>
      <c r="F25" s="470"/>
      <c r="G25" s="470"/>
      <c r="H25" s="492"/>
      <c r="I25" s="173"/>
      <c r="J25" s="153"/>
    </row>
    <row r="26" spans="1:10" ht="25.5" customHeight="1" x14ac:dyDescent="0.25">
      <c r="A26" s="110"/>
      <c r="B26" s="488"/>
      <c r="C26" s="490"/>
      <c r="D26" s="491"/>
      <c r="E26" s="493"/>
      <c r="F26" s="470"/>
      <c r="G26" s="470"/>
      <c r="H26" s="492"/>
      <c r="I26" s="173"/>
      <c r="J26" s="153"/>
    </row>
    <row r="27" spans="1:10" ht="25.5" customHeight="1" x14ac:dyDescent="0.25">
      <c r="A27" s="110"/>
      <c r="B27" s="488"/>
      <c r="C27" s="490"/>
      <c r="D27" s="491"/>
      <c r="E27" s="493"/>
      <c r="F27" s="470"/>
      <c r="G27" s="470"/>
      <c r="H27" s="492"/>
      <c r="I27" s="173"/>
      <c r="J27" s="153"/>
    </row>
    <row r="28" spans="1:10" ht="25.5" customHeight="1" x14ac:dyDescent="0.25">
      <c r="A28" s="110"/>
      <c r="B28" s="488"/>
      <c r="C28" s="490"/>
      <c r="D28" s="491"/>
      <c r="E28" s="493"/>
      <c r="F28" s="470"/>
      <c r="G28" s="470"/>
      <c r="H28" s="492"/>
      <c r="I28" s="173"/>
      <c r="J28" s="153"/>
    </row>
    <row r="29" spans="1:10" ht="25.5" customHeight="1" x14ac:dyDescent="0.25">
      <c r="A29" s="110"/>
      <c r="B29" s="488"/>
      <c r="C29" s="505"/>
      <c r="D29" s="506">
        <f>SUM(D6:D28)</f>
        <v>498500</v>
      </c>
      <c r="E29" s="493"/>
      <c r="F29" s="493"/>
      <c r="G29" s="503"/>
      <c r="H29" s="493"/>
      <c r="I29" s="173"/>
      <c r="J29" s="153"/>
    </row>
    <row r="30" spans="1:10" ht="15.75" customHeight="1" x14ac:dyDescent="0.25">
      <c r="A30" s="891" t="s">
        <v>195</v>
      </c>
      <c r="B30" s="892"/>
      <c r="C30" s="893">
        <v>15172.47</v>
      </c>
      <c r="D30" s="894"/>
      <c r="E30" s="896"/>
      <c r="F30" s="897"/>
      <c r="G30" s="897"/>
      <c r="H30" s="897"/>
      <c r="I30" s="900"/>
      <c r="J30" s="876"/>
    </row>
    <row r="31" spans="1:10" ht="15.75" x14ac:dyDescent="0.25">
      <c r="A31" s="174"/>
      <c r="B31" s="175" t="s">
        <v>326</v>
      </c>
      <c r="C31" s="895"/>
      <c r="D31" s="895"/>
      <c r="E31" s="898"/>
      <c r="F31" s="899"/>
      <c r="G31" s="899"/>
      <c r="H31" s="899"/>
      <c r="I31" s="901"/>
      <c r="J31" s="877"/>
    </row>
    <row r="32" spans="1:10" ht="18.75" x14ac:dyDescent="0.3">
      <c r="A32" s="25" t="s">
        <v>98</v>
      </c>
      <c r="B32" s="36"/>
      <c r="C32" s="35"/>
      <c r="D32" s="37"/>
      <c r="E32" s="28"/>
      <c r="F32" s="28"/>
      <c r="G32" s="28"/>
      <c r="H32" s="28"/>
    </row>
    <row r="33" spans="1:7" ht="15.75" x14ac:dyDescent="0.25">
      <c r="B33" s="632" t="s">
        <v>327</v>
      </c>
    </row>
    <row r="35" spans="1:7" ht="23.25" x14ac:dyDescent="0.25">
      <c r="A35" s="7" t="s">
        <v>74</v>
      </c>
    </row>
    <row r="36" spans="1:7" ht="21" x14ac:dyDescent="0.25">
      <c r="A36" s="99" t="s">
        <v>75</v>
      </c>
    </row>
    <row r="37" spans="1:7" ht="9.75" customHeight="1" x14ac:dyDescent="0.35">
      <c r="A37" s="102" t="s">
        <v>166</v>
      </c>
      <c r="B37" s="103"/>
      <c r="C37" s="103"/>
      <c r="D37" s="103"/>
      <c r="E37" s="103"/>
      <c r="F37" s="103"/>
      <c r="G37" s="103"/>
    </row>
    <row r="38" spans="1:7" ht="15.75" customHeight="1" x14ac:dyDescent="0.25">
      <c r="A38" s="100" t="s">
        <v>164</v>
      </c>
    </row>
    <row r="39" spans="1:7" ht="21" x14ac:dyDescent="0.25">
      <c r="A39" s="99" t="s">
        <v>169</v>
      </c>
    </row>
    <row r="40" spans="1:7" ht="10.5" customHeight="1" x14ac:dyDescent="0.35">
      <c r="A40" s="102" t="s">
        <v>166</v>
      </c>
      <c r="C40" s="101"/>
      <c r="D40" s="101"/>
    </row>
    <row r="41" spans="1:7" ht="21" x14ac:dyDescent="0.25">
      <c r="A41" s="99"/>
    </row>
    <row r="42" spans="1:7" ht="21" x14ac:dyDescent="0.25">
      <c r="A42" s="99" t="s">
        <v>169</v>
      </c>
    </row>
    <row r="43" spans="1:7" ht="14.25" customHeight="1" x14ac:dyDescent="0.35">
      <c r="A43" s="102" t="s">
        <v>166</v>
      </c>
      <c r="C43" s="101"/>
      <c r="D43" s="101"/>
    </row>
    <row r="44" spans="1:7" x14ac:dyDescent="0.25">
      <c r="A44" s="98"/>
    </row>
  </sheetData>
  <mergeCells count="14">
    <mergeCell ref="A1:J1"/>
    <mergeCell ref="I2:I3"/>
    <mergeCell ref="J2:J3"/>
    <mergeCell ref="A4:J4"/>
    <mergeCell ref="A5:J5"/>
    <mergeCell ref="B2:B3"/>
    <mergeCell ref="C2:C3"/>
    <mergeCell ref="E2:H2"/>
    <mergeCell ref="J30:J31"/>
    <mergeCell ref="A30:B30"/>
    <mergeCell ref="C30:D30"/>
    <mergeCell ref="C31:D31"/>
    <mergeCell ref="E30:H31"/>
    <mergeCell ref="I30:I31"/>
  </mergeCells>
  <printOptions gridLines="1"/>
  <pageMargins left="0.11811023622047244" right="0.11811023622047244" top="0.11811023622047244" bottom="0.11811023622047244" header="0" footer="0"/>
  <pageSetup paperSize="9" scale="90" orientation="landscape" r:id="rId1"/>
  <headerFooter>
    <oddFooter>&amp;R___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21"/>
  <sheetViews>
    <sheetView workbookViewId="0">
      <selection activeCell="W10" sqref="W10"/>
    </sheetView>
  </sheetViews>
  <sheetFormatPr defaultRowHeight="15" x14ac:dyDescent="0.25"/>
  <cols>
    <col min="1" max="1" width="12.85546875" customWidth="1"/>
    <col min="2" max="2" width="35.85546875" customWidth="1"/>
    <col min="3" max="3" width="16.140625" customWidth="1"/>
    <col min="4" max="4" width="6.42578125" customWidth="1"/>
    <col min="5" max="6" width="4.140625" customWidth="1"/>
    <col min="7" max="7" width="12.42578125" customWidth="1"/>
    <col min="8" max="15" width="4.5703125" customWidth="1"/>
    <col min="16" max="16" width="13.28515625" bestFit="1" customWidth="1"/>
    <col min="17" max="17" width="12.42578125" customWidth="1"/>
  </cols>
  <sheetData>
    <row r="5" spans="1:17" ht="15.75" thickBot="1" x14ac:dyDescent="0.3"/>
    <row r="6" spans="1:17" ht="16.5" thickBot="1" x14ac:dyDescent="0.3">
      <c r="A6" s="67" t="s">
        <v>0</v>
      </c>
      <c r="B6" s="1220" t="s">
        <v>2</v>
      </c>
      <c r="C6" s="1221"/>
      <c r="D6" s="1220" t="s">
        <v>3</v>
      </c>
      <c r="E6" s="1221"/>
      <c r="F6" s="1224" t="s">
        <v>4</v>
      </c>
      <c r="G6" s="1225"/>
      <c r="H6" s="1226" t="s">
        <v>64</v>
      </c>
      <c r="I6" s="1227"/>
      <c r="J6" s="1227"/>
      <c r="K6" s="1227"/>
      <c r="L6" s="1227"/>
      <c r="M6" s="1227"/>
      <c r="N6" s="1227"/>
      <c r="O6" s="1228"/>
      <c r="P6" s="1199" t="s">
        <v>122</v>
      </c>
      <c r="Q6" s="1199" t="s">
        <v>123</v>
      </c>
    </row>
    <row r="7" spans="1:17" ht="16.5" thickBot="1" x14ac:dyDescent="0.3">
      <c r="A7" s="68" t="s">
        <v>1</v>
      </c>
      <c r="B7" s="1222"/>
      <c r="C7" s="1223"/>
      <c r="D7" s="1222"/>
      <c r="E7" s="1223"/>
      <c r="F7" s="1151" t="s">
        <v>55</v>
      </c>
      <c r="G7" s="1152"/>
      <c r="H7" s="1201" t="s">
        <v>5</v>
      </c>
      <c r="I7" s="1202"/>
      <c r="J7" s="1201" t="s">
        <v>6</v>
      </c>
      <c r="K7" s="1202"/>
      <c r="L7" s="1201" t="s">
        <v>7</v>
      </c>
      <c r="M7" s="1202"/>
      <c r="N7" s="1201" t="s">
        <v>8</v>
      </c>
      <c r="O7" s="1202"/>
      <c r="P7" s="1200"/>
      <c r="Q7" s="1200"/>
    </row>
    <row r="8" spans="1:17" ht="16.5" thickBot="1" x14ac:dyDescent="0.3">
      <c r="A8" s="1209" t="s">
        <v>80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1"/>
    </row>
    <row r="9" spans="1:17" ht="16.5" thickBot="1" x14ac:dyDescent="0.3">
      <c r="A9" s="841" t="s">
        <v>9</v>
      </c>
      <c r="B9" s="842"/>
      <c r="C9" s="842"/>
      <c r="D9" s="842"/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842"/>
      <c r="P9" s="842"/>
      <c r="Q9" s="843"/>
    </row>
    <row r="10" spans="1:17" ht="259.5" customHeight="1" thickBot="1" x14ac:dyDescent="0.3">
      <c r="A10" s="41" t="s">
        <v>72</v>
      </c>
      <c r="B10" s="1212" t="s">
        <v>118</v>
      </c>
      <c r="C10" s="1213"/>
      <c r="D10" s="1214" t="s">
        <v>10</v>
      </c>
      <c r="E10" s="1215"/>
      <c r="F10" s="1216">
        <v>30000</v>
      </c>
      <c r="G10" s="1217"/>
      <c r="H10" s="1149"/>
      <c r="I10" s="1150"/>
      <c r="J10" s="1218"/>
      <c r="K10" s="1219"/>
      <c r="L10" s="1218"/>
      <c r="M10" s="1219"/>
      <c r="N10" s="1149"/>
      <c r="O10" s="1150"/>
      <c r="P10" s="53"/>
      <c r="Q10" s="54"/>
    </row>
    <row r="11" spans="1:17" ht="33.75" customHeight="1" thickBot="1" x14ac:dyDescent="0.3">
      <c r="A11" s="4" t="s">
        <v>127</v>
      </c>
      <c r="B11" s="1168" t="s">
        <v>126</v>
      </c>
      <c r="C11" s="1169"/>
      <c r="D11" s="1158" t="s">
        <v>15</v>
      </c>
      <c r="E11" s="1159"/>
      <c r="F11" s="1170">
        <v>5000</v>
      </c>
      <c r="G11" s="1171"/>
      <c r="H11" s="1172"/>
      <c r="I11" s="1173"/>
      <c r="J11" s="1154"/>
      <c r="K11" s="1155"/>
      <c r="L11" s="78"/>
      <c r="M11" s="79"/>
      <c r="N11" s="1154"/>
      <c r="O11" s="1155"/>
      <c r="P11" s="55"/>
      <c r="Q11" s="56"/>
    </row>
    <row r="12" spans="1:17" ht="54.75" customHeight="1" thickBot="1" x14ac:dyDescent="0.3">
      <c r="A12" s="77" t="s">
        <v>54</v>
      </c>
      <c r="B12" s="1156" t="s">
        <v>120</v>
      </c>
      <c r="C12" s="1157"/>
      <c r="D12" s="1158" t="s">
        <v>10</v>
      </c>
      <c r="E12" s="1159"/>
      <c r="F12" s="1160">
        <v>1288000</v>
      </c>
      <c r="G12" s="1161"/>
      <c r="H12" s="1162"/>
      <c r="I12" s="1163"/>
      <c r="J12" s="1164"/>
      <c r="K12" s="1165"/>
      <c r="L12" s="1166"/>
      <c r="M12" s="1167"/>
      <c r="N12" s="1164"/>
      <c r="O12" s="1165"/>
      <c r="P12" s="57"/>
      <c r="Q12" s="56"/>
    </row>
    <row r="13" spans="1:17" ht="33.75" customHeight="1" thickBot="1" x14ac:dyDescent="0.3">
      <c r="A13" s="76" t="s">
        <v>67</v>
      </c>
      <c r="B13" s="1156" t="s">
        <v>124</v>
      </c>
      <c r="C13" s="1157"/>
      <c r="D13" s="1174" t="s">
        <v>10</v>
      </c>
      <c r="E13" s="1175"/>
      <c r="F13" s="1176">
        <v>59000</v>
      </c>
      <c r="G13" s="1177"/>
      <c r="H13" s="1178"/>
      <c r="I13" s="1153"/>
      <c r="J13" s="1153"/>
      <c r="K13" s="1153"/>
      <c r="L13" s="1153"/>
      <c r="M13" s="1153"/>
      <c r="N13" s="1153"/>
      <c r="O13" s="1205"/>
      <c r="P13" s="52"/>
      <c r="Q13" s="56"/>
    </row>
    <row r="14" spans="1:17" ht="33.75" customHeight="1" thickBot="1" x14ac:dyDescent="0.3">
      <c r="A14" s="76" t="s">
        <v>68</v>
      </c>
      <c r="B14" s="1179" t="s">
        <v>125</v>
      </c>
      <c r="C14" s="1180"/>
      <c r="D14" s="1174" t="s">
        <v>10</v>
      </c>
      <c r="E14" s="1175"/>
      <c r="F14" s="1176">
        <v>66000</v>
      </c>
      <c r="G14" s="1177"/>
      <c r="H14" s="1181"/>
      <c r="I14" s="1182"/>
      <c r="J14" s="1182"/>
      <c r="K14" s="1182"/>
      <c r="L14" s="1182"/>
      <c r="M14" s="1182"/>
      <c r="N14" s="1182"/>
      <c r="O14" s="1203"/>
      <c r="P14" s="52"/>
      <c r="Q14" s="56"/>
    </row>
    <row r="15" spans="1:17" ht="33.75" customHeight="1" thickBot="1" x14ac:dyDescent="0.3">
      <c r="A15" s="20" t="s">
        <v>69</v>
      </c>
      <c r="B15" s="1183" t="s">
        <v>95</v>
      </c>
      <c r="C15" s="1184"/>
      <c r="D15" s="1158" t="s">
        <v>10</v>
      </c>
      <c r="E15" s="1159"/>
      <c r="F15" s="1185">
        <v>8100</v>
      </c>
      <c r="G15" s="1186"/>
      <c r="H15" s="1181"/>
      <c r="I15" s="1182"/>
      <c r="J15" s="1182"/>
      <c r="K15" s="1182"/>
      <c r="L15" s="1182"/>
      <c r="M15" s="1182"/>
      <c r="N15" s="1182"/>
      <c r="O15" s="1203"/>
      <c r="P15" s="52"/>
      <c r="Q15" s="56"/>
    </row>
    <row r="16" spans="1:17" ht="33.75" customHeight="1" thickBot="1" x14ac:dyDescent="0.3">
      <c r="A16" s="77" t="s">
        <v>70</v>
      </c>
      <c r="B16" s="1156" t="s">
        <v>107</v>
      </c>
      <c r="C16" s="1157"/>
      <c r="D16" s="1158" t="s">
        <v>15</v>
      </c>
      <c r="E16" s="1159"/>
      <c r="F16" s="1160">
        <v>15000</v>
      </c>
      <c r="G16" s="1161"/>
      <c r="H16" s="1181"/>
      <c r="I16" s="1182"/>
      <c r="J16" s="1182"/>
      <c r="K16" s="1182"/>
      <c r="L16" s="1182"/>
      <c r="M16" s="1182"/>
      <c r="N16" s="1182"/>
      <c r="O16" s="1203"/>
      <c r="P16" s="52"/>
      <c r="Q16" s="56"/>
    </row>
    <row r="17" spans="1:17" ht="33.75" customHeight="1" thickBot="1" x14ac:dyDescent="0.3">
      <c r="A17" s="76" t="s">
        <v>71</v>
      </c>
      <c r="B17" s="1187" t="s">
        <v>114</v>
      </c>
      <c r="C17" s="1188"/>
      <c r="D17" s="1158" t="s">
        <v>15</v>
      </c>
      <c r="E17" s="1159"/>
      <c r="F17" s="1185">
        <v>24000</v>
      </c>
      <c r="G17" s="1186"/>
      <c r="H17" s="1181"/>
      <c r="I17" s="1182"/>
      <c r="J17" s="1182"/>
      <c r="K17" s="1182"/>
      <c r="L17" s="1182"/>
      <c r="M17" s="1182"/>
      <c r="N17" s="1182"/>
      <c r="O17" s="1203"/>
      <c r="P17" s="52"/>
      <c r="Q17" s="56"/>
    </row>
    <row r="18" spans="1:17" ht="52.5" customHeight="1" thickBot="1" x14ac:dyDescent="0.3">
      <c r="A18" s="40" t="s">
        <v>58</v>
      </c>
      <c r="B18" s="1189" t="s">
        <v>116</v>
      </c>
      <c r="C18" s="1190"/>
      <c r="D18" s="1158" t="s">
        <v>15</v>
      </c>
      <c r="E18" s="1159"/>
      <c r="F18" s="1170">
        <v>45000</v>
      </c>
      <c r="G18" s="1171"/>
      <c r="H18" s="1191"/>
      <c r="I18" s="1192"/>
      <c r="J18" s="1192"/>
      <c r="K18" s="1192"/>
      <c r="L18" s="1192"/>
      <c r="M18" s="1192"/>
      <c r="N18" s="1192"/>
      <c r="O18" s="1204"/>
      <c r="P18" s="52"/>
      <c r="Q18" s="58"/>
    </row>
    <row r="19" spans="1:17" ht="16.5" thickBot="1" x14ac:dyDescent="0.3">
      <c r="A19" s="1162" t="s">
        <v>73</v>
      </c>
      <c r="B19" s="1193"/>
      <c r="C19" s="1163"/>
      <c r="D19" s="1156"/>
      <c r="E19" s="1157"/>
      <c r="F19" s="1197">
        <f>C20*5/100</f>
        <v>21010.937400000003</v>
      </c>
      <c r="G19" s="1198"/>
      <c r="H19" s="1162"/>
      <c r="I19" s="1163"/>
      <c r="J19" s="1162"/>
      <c r="K19" s="1163"/>
      <c r="L19" s="1162"/>
      <c r="M19" s="1163"/>
      <c r="N19" s="1162"/>
      <c r="O19" s="1163"/>
      <c r="P19" s="26"/>
      <c r="Q19" s="2"/>
    </row>
    <row r="20" spans="1:17" ht="16.5" thickBot="1" x14ac:dyDescent="0.3">
      <c r="A20" s="69" t="s">
        <v>63</v>
      </c>
      <c r="B20" s="70" t="s">
        <v>66</v>
      </c>
      <c r="C20" s="71">
        <f>5.97*5865.7*12</f>
        <v>420218.74800000002</v>
      </c>
      <c r="D20" s="1162"/>
      <c r="E20" s="1163"/>
      <c r="F20" s="59"/>
      <c r="G20" s="59"/>
      <c r="H20" s="1194">
        <f>SUM(F10:G12)+F19</f>
        <v>1344010.9373999999</v>
      </c>
      <c r="I20" s="1195"/>
      <c r="J20" s="1195"/>
      <c r="K20" s="1195"/>
      <c r="L20" s="1195"/>
      <c r="M20" s="1195"/>
      <c r="N20" s="1195"/>
      <c r="O20" s="1196"/>
      <c r="P20" s="63">
        <f>SUM(F13:G18)+F19</f>
        <v>238110.9374</v>
      </c>
      <c r="Q20" s="64"/>
    </row>
    <row r="21" spans="1:17" ht="16.5" thickBot="1" x14ac:dyDescent="0.3">
      <c r="A21" s="1206" t="s">
        <v>65</v>
      </c>
      <c r="B21" s="1207"/>
      <c r="C21" s="1207"/>
      <c r="D21" s="60"/>
      <c r="E21" s="60"/>
      <c r="F21" s="1208"/>
      <c r="G21" s="1208"/>
      <c r="H21" s="61"/>
      <c r="I21" s="61"/>
      <c r="J21" s="61"/>
      <c r="K21" s="61"/>
      <c r="L21" s="61"/>
      <c r="M21" s="61"/>
      <c r="N21" s="61"/>
      <c r="O21" s="62"/>
      <c r="P21" s="65"/>
      <c r="Q21" s="66"/>
    </row>
  </sheetData>
  <mergeCells count="86">
    <mergeCell ref="A21:C21"/>
    <mergeCell ref="F21:G21"/>
    <mergeCell ref="J7:K7"/>
    <mergeCell ref="L7:M7"/>
    <mergeCell ref="N7:O7"/>
    <mergeCell ref="A8:Q8"/>
    <mergeCell ref="B10:C10"/>
    <mergeCell ref="D10:E10"/>
    <mergeCell ref="F10:G10"/>
    <mergeCell ref="H10:I10"/>
    <mergeCell ref="J10:K10"/>
    <mergeCell ref="L10:M10"/>
    <mergeCell ref="B6:C7"/>
    <mergeCell ref="D6:E7"/>
    <mergeCell ref="F6:G6"/>
    <mergeCell ref="H6:O6"/>
    <mergeCell ref="P6:P7"/>
    <mergeCell ref="Q6:Q7"/>
    <mergeCell ref="H7:I7"/>
    <mergeCell ref="N19:O19"/>
    <mergeCell ref="D20:E20"/>
    <mergeCell ref="N17:O17"/>
    <mergeCell ref="L18:M18"/>
    <mergeCell ref="N18:O18"/>
    <mergeCell ref="L17:M17"/>
    <mergeCell ref="N15:O15"/>
    <mergeCell ref="L16:M16"/>
    <mergeCell ref="N16:O16"/>
    <mergeCell ref="L15:M15"/>
    <mergeCell ref="N13:O13"/>
    <mergeCell ref="L14:M14"/>
    <mergeCell ref="N14:O14"/>
    <mergeCell ref="A19:C19"/>
    <mergeCell ref="H20:O20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J11:K11"/>
    <mergeCell ref="B13:C13"/>
    <mergeCell ref="D13:E13"/>
    <mergeCell ref="F13:G13"/>
    <mergeCell ref="H13:I13"/>
    <mergeCell ref="J13:K13"/>
    <mergeCell ref="A9:Q9"/>
    <mergeCell ref="N10:O10"/>
    <mergeCell ref="F7:G7"/>
    <mergeCell ref="L13:M13"/>
    <mergeCell ref="N11:O11"/>
    <mergeCell ref="B12:C12"/>
    <mergeCell ref="D12:E12"/>
    <mergeCell ref="F12:G12"/>
    <mergeCell ref="H12:I12"/>
    <mergeCell ref="J12:K12"/>
    <mergeCell ref="N12:O12"/>
    <mergeCell ref="L12:M12"/>
    <mergeCell ref="B11:C11"/>
    <mergeCell ref="D11:E11"/>
    <mergeCell ref="F11:G11"/>
    <mergeCell ref="H11:I11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7"/>
  <sheetViews>
    <sheetView topLeftCell="A106" workbookViewId="0">
      <selection activeCell="A15" sqref="A15:N15"/>
    </sheetView>
  </sheetViews>
  <sheetFormatPr defaultRowHeight="15" x14ac:dyDescent="0.25"/>
  <sheetData>
    <row r="1" spans="1:30" ht="18.75" x14ac:dyDescent="0.3">
      <c r="A1" s="86"/>
      <c r="B1" s="86"/>
      <c r="C1" s="86"/>
      <c r="D1" s="86"/>
      <c r="E1" s="86"/>
      <c r="F1" s="86"/>
      <c r="G1" s="86"/>
      <c r="H1" s="86"/>
      <c r="I1" s="1231" t="s">
        <v>135</v>
      </c>
      <c r="J1" s="1231"/>
      <c r="K1" s="1231"/>
      <c r="L1" s="1231"/>
      <c r="M1" s="1231"/>
      <c r="N1" s="1231"/>
      <c r="O1" s="82"/>
      <c r="P1" s="82"/>
      <c r="Q1" s="82"/>
    </row>
    <row r="2" spans="1:30" ht="18.75" x14ac:dyDescent="0.3">
      <c r="A2" s="86"/>
      <c r="B2" s="86"/>
      <c r="C2" s="86"/>
      <c r="D2" s="86"/>
      <c r="E2" s="86"/>
      <c r="F2" s="86"/>
      <c r="G2" s="86"/>
      <c r="H2" s="86"/>
      <c r="I2" s="1231" t="s">
        <v>133</v>
      </c>
      <c r="J2" s="1231"/>
      <c r="K2" s="1231"/>
      <c r="L2" s="1231"/>
      <c r="M2" s="1231"/>
      <c r="N2" s="1231"/>
      <c r="O2" s="82"/>
      <c r="P2" s="82"/>
      <c r="Q2" s="82"/>
    </row>
    <row r="3" spans="1:30" ht="18.75" x14ac:dyDescent="0.3">
      <c r="A3" s="86"/>
      <c r="B3" s="86"/>
      <c r="C3" s="86"/>
      <c r="D3" s="86"/>
      <c r="E3" s="86"/>
      <c r="F3" s="86"/>
      <c r="G3" s="86"/>
      <c r="H3" s="86"/>
      <c r="I3" s="1231" t="s">
        <v>134</v>
      </c>
      <c r="J3" s="1231"/>
      <c r="K3" s="1231"/>
      <c r="L3" s="1231"/>
      <c r="M3" s="1231"/>
      <c r="N3" s="1231"/>
      <c r="O3" s="82"/>
      <c r="P3" s="82"/>
      <c r="Q3" s="82"/>
    </row>
    <row r="4" spans="1:30" ht="18.75" x14ac:dyDescent="0.3">
      <c r="A4" s="86"/>
      <c r="B4" s="86"/>
      <c r="C4" s="86"/>
      <c r="D4" s="86"/>
      <c r="E4" s="86"/>
      <c r="F4" s="86"/>
      <c r="G4" s="86"/>
      <c r="H4" s="86"/>
      <c r="I4" s="1231" t="s">
        <v>340</v>
      </c>
      <c r="J4" s="1231"/>
      <c r="K4" s="1231"/>
      <c r="L4" s="1231"/>
      <c r="M4" s="1231"/>
      <c r="N4" s="1231"/>
      <c r="O4" s="82"/>
      <c r="P4" s="82"/>
      <c r="Q4" s="82"/>
    </row>
    <row r="5" spans="1:30" ht="18.75" x14ac:dyDescent="0.3">
      <c r="A5" s="86"/>
      <c r="B5" s="86"/>
      <c r="C5" s="86"/>
      <c r="D5" s="86"/>
      <c r="E5" s="86"/>
      <c r="F5" s="86"/>
      <c r="G5" s="86"/>
      <c r="H5" s="86"/>
      <c r="I5" s="87"/>
      <c r="J5" s="87"/>
      <c r="K5" s="87"/>
      <c r="L5" s="87"/>
      <c r="M5" s="87"/>
      <c r="N5" s="87"/>
      <c r="O5" s="82"/>
      <c r="P5" s="82"/>
      <c r="Q5" s="82"/>
    </row>
    <row r="6" spans="1:30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30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30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30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30" ht="18.75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8.75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18.75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4" spans="1:30" ht="28.5" x14ac:dyDescent="0.25">
      <c r="A14" s="1232" t="s">
        <v>151</v>
      </c>
      <c r="B14" s="1232"/>
      <c r="C14" s="1232"/>
      <c r="D14" s="1232"/>
      <c r="E14" s="1232"/>
      <c r="F14" s="1232"/>
      <c r="G14" s="1232"/>
      <c r="H14" s="1232"/>
      <c r="I14" s="1232"/>
      <c r="J14" s="1232"/>
      <c r="K14" s="1232"/>
      <c r="L14" s="1232"/>
      <c r="M14" s="1232"/>
      <c r="N14" s="1232"/>
    </row>
    <row r="15" spans="1:30" ht="28.5" x14ac:dyDescent="0.25">
      <c r="A15" s="1232" t="s">
        <v>341</v>
      </c>
      <c r="B15" s="1232"/>
      <c r="C15" s="1232"/>
      <c r="D15" s="1232"/>
      <c r="E15" s="1232"/>
      <c r="F15" s="1232"/>
      <c r="G15" s="1232"/>
      <c r="H15" s="1232"/>
      <c r="I15" s="1232"/>
      <c r="J15" s="1232"/>
      <c r="K15" s="1232"/>
      <c r="L15" s="1232"/>
      <c r="M15" s="1232"/>
      <c r="N15" s="1232"/>
    </row>
    <row r="16" spans="1:30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2" spans="1:14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x14ac:dyDescent="0.25">
      <c r="A29" s="1230" t="s">
        <v>152</v>
      </c>
      <c r="B29" s="1230"/>
      <c r="C29" s="1230"/>
      <c r="D29" s="1230"/>
      <c r="E29" s="1230"/>
      <c r="F29" s="1230"/>
      <c r="G29" s="1230"/>
      <c r="H29" s="1230"/>
      <c r="I29" s="1230"/>
      <c r="J29" s="1230"/>
      <c r="K29" s="1230"/>
      <c r="L29" s="1230"/>
      <c r="M29" s="1230"/>
      <c r="N29" s="1230"/>
    </row>
    <row r="31" spans="1:14" ht="18.75" x14ac:dyDescent="0.3">
      <c r="A31" s="1233" t="s">
        <v>153</v>
      </c>
      <c r="B31" s="1234"/>
      <c r="C31" s="1234"/>
      <c r="D31" s="1234"/>
      <c r="E31" s="1235"/>
      <c r="G31" s="1233" t="s">
        <v>153</v>
      </c>
      <c r="H31" s="1234"/>
      <c r="I31" s="1234"/>
      <c r="J31" s="1234"/>
      <c r="K31" s="1235"/>
    </row>
    <row r="32" spans="1:14" ht="15.75" x14ac:dyDescent="0.25">
      <c r="A32" s="1236" t="s">
        <v>154</v>
      </c>
      <c r="B32" s="1237"/>
      <c r="C32" s="1237"/>
      <c r="D32" s="1237"/>
      <c r="E32" s="1238"/>
      <c r="G32" s="1236" t="s">
        <v>154</v>
      </c>
      <c r="H32" s="1237"/>
      <c r="I32" s="1237"/>
      <c r="J32" s="1237"/>
      <c r="K32" s="1238"/>
    </row>
    <row r="33" spans="1:11" ht="15.75" x14ac:dyDescent="0.25">
      <c r="A33" s="1236" t="s">
        <v>155</v>
      </c>
      <c r="B33" s="1237"/>
      <c r="C33" s="1237"/>
      <c r="D33" s="1237"/>
      <c r="E33" s="1238"/>
      <c r="G33" s="1236" t="s">
        <v>158</v>
      </c>
      <c r="H33" s="1237"/>
      <c r="I33" s="1237"/>
      <c r="J33" s="1237"/>
      <c r="K33" s="1238"/>
    </row>
    <row r="34" spans="1:11" ht="15.75" x14ac:dyDescent="0.25">
      <c r="A34" s="88"/>
      <c r="B34" s="89"/>
      <c r="C34" s="89"/>
      <c r="D34" s="89"/>
      <c r="E34" s="90"/>
      <c r="G34" s="88"/>
      <c r="H34" s="89"/>
      <c r="I34" s="89"/>
      <c r="J34" s="89"/>
      <c r="K34" s="90"/>
    </row>
    <row r="35" spans="1:11" ht="15.75" x14ac:dyDescent="0.25">
      <c r="A35" s="1239" t="s">
        <v>157</v>
      </c>
      <c r="B35" s="1240"/>
      <c r="C35" s="1240"/>
      <c r="D35" s="1240"/>
      <c r="E35" s="1241"/>
      <c r="G35" s="1239" t="s">
        <v>157</v>
      </c>
      <c r="H35" s="1240"/>
      <c r="I35" s="1240"/>
      <c r="J35" s="1240"/>
      <c r="K35" s="1241"/>
    </row>
    <row r="36" spans="1:11" ht="15.75" x14ac:dyDescent="0.25">
      <c r="A36" s="1239" t="s">
        <v>156</v>
      </c>
      <c r="B36" s="1240"/>
      <c r="C36" s="1240"/>
      <c r="D36" s="1240"/>
      <c r="E36" s="1241"/>
      <c r="G36" s="1239" t="s">
        <v>156</v>
      </c>
      <c r="H36" s="1240"/>
      <c r="I36" s="1240"/>
      <c r="J36" s="1240"/>
      <c r="K36" s="1241"/>
    </row>
    <row r="37" spans="1:11" ht="15.75" x14ac:dyDescent="0.25">
      <c r="A37" s="91"/>
      <c r="B37" s="92"/>
      <c r="C37" s="92"/>
      <c r="D37" s="92"/>
      <c r="E37" s="93"/>
      <c r="G37" s="91"/>
      <c r="H37" s="92"/>
      <c r="I37" s="92"/>
      <c r="J37" s="92"/>
      <c r="K37" s="93"/>
    </row>
    <row r="40" spans="1:11" ht="18.75" x14ac:dyDescent="0.3">
      <c r="A40" s="1233" t="s">
        <v>153</v>
      </c>
      <c r="B40" s="1234"/>
      <c r="C40" s="1234"/>
      <c r="D40" s="1234"/>
      <c r="E40" s="1235"/>
      <c r="G40" s="1233" t="s">
        <v>153</v>
      </c>
      <c r="H40" s="1234"/>
      <c r="I40" s="1234"/>
      <c r="J40" s="1234"/>
      <c r="K40" s="1235"/>
    </row>
    <row r="41" spans="1:11" ht="15.75" x14ac:dyDescent="0.25">
      <c r="A41" s="1236" t="s">
        <v>154</v>
      </c>
      <c r="B41" s="1237"/>
      <c r="C41" s="1237"/>
      <c r="D41" s="1237"/>
      <c r="E41" s="1238"/>
      <c r="G41" s="1236" t="s">
        <v>154</v>
      </c>
      <c r="H41" s="1237"/>
      <c r="I41" s="1237"/>
      <c r="J41" s="1237"/>
      <c r="K41" s="1238"/>
    </row>
    <row r="42" spans="1:11" ht="15.75" x14ac:dyDescent="0.25">
      <c r="A42" s="1236" t="s">
        <v>158</v>
      </c>
      <c r="B42" s="1237"/>
      <c r="C42" s="1237"/>
      <c r="D42" s="1237"/>
      <c r="E42" s="1238"/>
      <c r="G42" s="1236" t="s">
        <v>158</v>
      </c>
      <c r="H42" s="1237"/>
      <c r="I42" s="1237"/>
      <c r="J42" s="1237"/>
      <c r="K42" s="1238"/>
    </row>
    <row r="43" spans="1:11" ht="15.75" x14ac:dyDescent="0.25">
      <c r="A43" s="88"/>
      <c r="B43" s="89"/>
      <c r="C43" s="89"/>
      <c r="D43" s="89"/>
      <c r="E43" s="90"/>
      <c r="G43" s="88"/>
      <c r="H43" s="89"/>
      <c r="I43" s="89"/>
      <c r="J43" s="89"/>
      <c r="K43" s="90"/>
    </row>
    <row r="44" spans="1:11" ht="15.75" x14ac:dyDescent="0.25">
      <c r="A44" s="1239" t="s">
        <v>157</v>
      </c>
      <c r="B44" s="1240"/>
      <c r="C44" s="1240"/>
      <c r="D44" s="1240"/>
      <c r="E44" s="1241"/>
      <c r="G44" s="1239" t="s">
        <v>157</v>
      </c>
      <c r="H44" s="1240"/>
      <c r="I44" s="1240"/>
      <c r="J44" s="1240"/>
      <c r="K44" s="1241"/>
    </row>
    <row r="45" spans="1:11" ht="15.75" x14ac:dyDescent="0.25">
      <c r="A45" s="1239" t="s">
        <v>156</v>
      </c>
      <c r="B45" s="1240"/>
      <c r="C45" s="1240"/>
      <c r="D45" s="1240"/>
      <c r="E45" s="1241"/>
      <c r="G45" s="1239" t="s">
        <v>156</v>
      </c>
      <c r="H45" s="1240"/>
      <c r="I45" s="1240"/>
      <c r="J45" s="1240"/>
      <c r="K45" s="1241"/>
    </row>
    <row r="46" spans="1:11" ht="15.75" x14ac:dyDescent="0.25">
      <c r="A46" s="91"/>
      <c r="B46" s="92"/>
      <c r="C46" s="92"/>
      <c r="D46" s="92"/>
      <c r="E46" s="93"/>
      <c r="G46" s="91"/>
      <c r="H46" s="92"/>
      <c r="I46" s="92"/>
      <c r="J46" s="92"/>
      <c r="K46" s="93"/>
    </row>
    <row r="62" spans="1:15" ht="95.25" customHeight="1" x14ac:dyDescent="0.25">
      <c r="A62" s="1229" t="s">
        <v>159</v>
      </c>
      <c r="B62" s="1229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</row>
    <row r="67" spans="1:15" ht="121.5" customHeight="1" x14ac:dyDescent="0.25">
      <c r="A67" s="1229" t="s">
        <v>159</v>
      </c>
      <c r="B67" s="1229"/>
      <c r="C67" s="1229"/>
      <c r="D67" s="1229"/>
      <c r="E67" s="1229"/>
      <c r="F67" s="1229"/>
      <c r="G67" s="1229"/>
      <c r="H67" s="1229"/>
      <c r="I67" s="1229"/>
      <c r="J67" s="1229"/>
      <c r="K67" s="1229"/>
      <c r="L67" s="1229"/>
      <c r="M67" s="1229"/>
      <c r="N67" s="1229"/>
      <c r="O67" s="1229"/>
    </row>
  </sheetData>
  <mergeCells count="29">
    <mergeCell ref="A42:E42"/>
    <mergeCell ref="A44:E44"/>
    <mergeCell ref="A45:E45"/>
    <mergeCell ref="G40:K40"/>
    <mergeCell ref="G41:K41"/>
    <mergeCell ref="G42:K42"/>
    <mergeCell ref="G44:K44"/>
    <mergeCell ref="G45:K45"/>
    <mergeCell ref="G33:K33"/>
    <mergeCell ref="G35:K35"/>
    <mergeCell ref="G36:K36"/>
    <mergeCell ref="A40:E40"/>
    <mergeCell ref="A41:E41"/>
    <mergeCell ref="A67:O67"/>
    <mergeCell ref="A62:O62"/>
    <mergeCell ref="A29:N29"/>
    <mergeCell ref="I1:N1"/>
    <mergeCell ref="A14:N14"/>
    <mergeCell ref="A15:N15"/>
    <mergeCell ref="I2:N2"/>
    <mergeCell ref="I3:N3"/>
    <mergeCell ref="I4:N4"/>
    <mergeCell ref="A31:E31"/>
    <mergeCell ref="A32:E32"/>
    <mergeCell ref="A33:E33"/>
    <mergeCell ref="A35:E35"/>
    <mergeCell ref="A36:E36"/>
    <mergeCell ref="G31:K31"/>
    <mergeCell ref="G32:K3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2777" r:id="rId4">
          <objectPr defaultSize="0" r:id="rId5">
            <anchor moveWithCells="1">
              <from>
                <xdr:col>0</xdr:col>
                <xdr:colOff>95250</xdr:colOff>
                <xdr:row>0</xdr:row>
                <xdr:rowOff>0</xdr:rowOff>
              </from>
              <to>
                <xdr:col>6</xdr:col>
                <xdr:colOff>419100</xdr:colOff>
                <xdr:row>11</xdr:row>
                <xdr:rowOff>47625</xdr:rowOff>
              </to>
            </anchor>
          </objectPr>
        </oleObject>
      </mc:Choice>
      <mc:Fallback>
        <oleObject progId="Word.Document.8" shapeId="3277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view="pageBreakPreview" topLeftCell="A10" zoomScale="60" zoomScaleNormal="100" workbookViewId="0">
      <selection activeCell="B24" sqref="B24"/>
    </sheetView>
  </sheetViews>
  <sheetFormatPr defaultRowHeight="15" x14ac:dyDescent="0.25"/>
  <cols>
    <col min="1" max="1" width="4.5703125" customWidth="1"/>
    <col min="2" max="2" width="71.5703125" customWidth="1"/>
    <col min="3" max="3" width="13.7109375" customWidth="1"/>
    <col min="4" max="4" width="15.5703125" customWidth="1"/>
    <col min="5" max="5" width="8.28515625" customWidth="1"/>
    <col min="6" max="6" width="8.42578125" customWidth="1"/>
    <col min="7" max="7" width="8.140625" customWidth="1"/>
    <col min="8" max="8" width="8.42578125" customWidth="1"/>
    <col min="9" max="10" width="7.5703125" customWidth="1"/>
  </cols>
  <sheetData>
    <row r="1" spans="1:10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312" t="s">
        <v>4</v>
      </c>
      <c r="E2" s="850" t="s">
        <v>235</v>
      </c>
      <c r="F2" s="851"/>
      <c r="G2" s="851"/>
      <c r="H2" s="851"/>
      <c r="I2" s="902" t="s">
        <v>161</v>
      </c>
      <c r="J2" s="902" t="s">
        <v>238</v>
      </c>
    </row>
    <row r="3" spans="1:10" ht="16.5" customHeight="1" thickBot="1" x14ac:dyDescent="0.3">
      <c r="A3" s="18" t="s">
        <v>1</v>
      </c>
      <c r="B3" s="861"/>
      <c r="C3" s="861"/>
      <c r="D3" s="313" t="s">
        <v>55</v>
      </c>
      <c r="E3" s="311" t="s">
        <v>5</v>
      </c>
      <c r="F3" s="311" t="s">
        <v>6</v>
      </c>
      <c r="G3" s="311" t="s">
        <v>7</v>
      </c>
      <c r="H3" s="311" t="s">
        <v>8</v>
      </c>
      <c r="I3" s="903"/>
      <c r="J3" s="903"/>
    </row>
    <row r="4" spans="1:10" ht="108" customHeight="1" thickBot="1" x14ac:dyDescent="0.3">
      <c r="A4" s="913" t="s">
        <v>252</v>
      </c>
      <c r="B4" s="882"/>
      <c r="C4" s="882"/>
      <c r="D4" s="882"/>
      <c r="E4" s="882"/>
      <c r="F4" s="882"/>
      <c r="G4" s="882"/>
      <c r="H4" s="882"/>
      <c r="I4" s="882"/>
      <c r="J4" s="883"/>
    </row>
    <row r="5" spans="1:10" ht="16.5" customHeight="1" x14ac:dyDescent="0.25">
      <c r="A5" s="864" t="s">
        <v>14</v>
      </c>
      <c r="B5" s="865"/>
      <c r="C5" s="865"/>
      <c r="D5" s="865"/>
      <c r="E5" s="865"/>
      <c r="F5" s="865"/>
      <c r="G5" s="865"/>
      <c r="H5" s="865"/>
      <c r="I5" s="865"/>
      <c r="J5" s="866"/>
    </row>
    <row r="6" spans="1:10" ht="33.6" customHeight="1" x14ac:dyDescent="0.25">
      <c r="A6" s="110">
        <v>1</v>
      </c>
      <c r="B6" s="333" t="s">
        <v>208</v>
      </c>
      <c r="C6" s="490" t="s">
        <v>378</v>
      </c>
      <c r="D6" s="324">
        <v>10000</v>
      </c>
      <c r="E6" s="516"/>
      <c r="F6" s="516"/>
      <c r="G6" s="516"/>
      <c r="H6" s="516"/>
      <c r="I6" s="227"/>
      <c r="J6" s="227"/>
    </row>
    <row r="7" spans="1:10" ht="32.25" customHeight="1" x14ac:dyDescent="0.25">
      <c r="A7" s="110">
        <v>2</v>
      </c>
      <c r="B7" s="332" t="s">
        <v>436</v>
      </c>
      <c r="C7" s="474" t="s">
        <v>376</v>
      </c>
      <c r="D7" s="324">
        <v>7000</v>
      </c>
      <c r="E7" s="293"/>
      <c r="F7" s="516"/>
      <c r="G7" s="516"/>
      <c r="H7" s="293"/>
      <c r="I7" s="227"/>
      <c r="J7" s="227"/>
    </row>
    <row r="8" spans="1:10" ht="47.25" customHeight="1" x14ac:dyDescent="0.25">
      <c r="A8" s="110">
        <v>3</v>
      </c>
      <c r="B8" s="332" t="s">
        <v>420</v>
      </c>
      <c r="C8" s="474" t="s">
        <v>376</v>
      </c>
      <c r="D8" s="324">
        <v>18000</v>
      </c>
      <c r="E8" s="293"/>
      <c r="F8" s="516"/>
      <c r="G8" s="516"/>
      <c r="H8" s="293"/>
      <c r="I8" s="227"/>
      <c r="J8" s="227"/>
    </row>
    <row r="9" spans="1:10" ht="31.5" customHeight="1" x14ac:dyDescent="0.25">
      <c r="A9" s="110">
        <v>4</v>
      </c>
      <c r="B9" s="332" t="s">
        <v>421</v>
      </c>
      <c r="C9" s="474" t="s">
        <v>376</v>
      </c>
      <c r="D9" s="324">
        <v>2500</v>
      </c>
      <c r="E9" s="293"/>
      <c r="F9" s="516"/>
      <c r="G9" s="516"/>
      <c r="H9" s="293"/>
      <c r="I9" s="227"/>
      <c r="J9" s="227"/>
    </row>
    <row r="10" spans="1:10" ht="25.5" customHeight="1" x14ac:dyDescent="0.25">
      <c r="A10" s="110">
        <v>5</v>
      </c>
      <c r="B10" s="308" t="s">
        <v>219</v>
      </c>
      <c r="C10" s="474" t="s">
        <v>376</v>
      </c>
      <c r="D10" s="324">
        <v>3000</v>
      </c>
      <c r="E10" s="320"/>
      <c r="F10" s="489"/>
      <c r="G10" s="510"/>
      <c r="H10" s="320"/>
      <c r="I10" s="227"/>
      <c r="J10" s="227"/>
    </row>
    <row r="11" spans="1:10" ht="36.6" customHeight="1" x14ac:dyDescent="0.25">
      <c r="A11" s="110">
        <v>6</v>
      </c>
      <c r="B11" s="308" t="s">
        <v>285</v>
      </c>
      <c r="C11" s="474" t="s">
        <v>376</v>
      </c>
      <c r="D11" s="324">
        <v>10000</v>
      </c>
      <c r="E11" s="320"/>
      <c r="F11" s="511"/>
      <c r="G11" s="323"/>
      <c r="H11" s="323"/>
      <c r="I11" s="227"/>
      <c r="J11" s="227"/>
    </row>
    <row r="12" spans="1:10" ht="25.5" customHeight="1" x14ac:dyDescent="0.25">
      <c r="A12" s="110">
        <v>7</v>
      </c>
      <c r="B12" s="318" t="s">
        <v>286</v>
      </c>
      <c r="C12" s="474" t="s">
        <v>376</v>
      </c>
      <c r="D12" s="324">
        <v>15000</v>
      </c>
      <c r="E12" s="293"/>
      <c r="F12" s="293"/>
      <c r="G12" s="535"/>
      <c r="H12" s="293"/>
      <c r="I12" s="227"/>
      <c r="J12" s="227"/>
    </row>
    <row r="13" spans="1:10" ht="33" customHeight="1" x14ac:dyDescent="0.25">
      <c r="A13" s="110">
        <v>8</v>
      </c>
      <c r="B13" s="319" t="s">
        <v>422</v>
      </c>
      <c r="C13" s="474" t="s">
        <v>376</v>
      </c>
      <c r="D13" s="324">
        <v>10000</v>
      </c>
      <c r="E13" s="293"/>
      <c r="F13" s="293"/>
      <c r="G13" s="511"/>
      <c r="H13" s="293"/>
      <c r="I13" s="227"/>
      <c r="J13" s="227"/>
    </row>
    <row r="14" spans="1:10" ht="25.5" customHeight="1" x14ac:dyDescent="0.25">
      <c r="A14" s="110">
        <v>9</v>
      </c>
      <c r="B14" s="325" t="s">
        <v>108</v>
      </c>
      <c r="C14" s="474" t="s">
        <v>376</v>
      </c>
      <c r="D14" s="324">
        <v>15000</v>
      </c>
      <c r="E14" s="323"/>
      <c r="F14" s="293"/>
      <c r="G14" s="293"/>
      <c r="H14" s="516"/>
      <c r="I14" s="227"/>
      <c r="J14" s="227"/>
    </row>
    <row r="15" spans="1:10" ht="25.5" customHeight="1" x14ac:dyDescent="0.25">
      <c r="A15" s="110">
        <v>10</v>
      </c>
      <c r="B15" s="327" t="s">
        <v>217</v>
      </c>
      <c r="C15" s="474" t="s">
        <v>376</v>
      </c>
      <c r="D15" s="334">
        <v>34000</v>
      </c>
      <c r="E15" s="293"/>
      <c r="F15" s="812"/>
      <c r="G15" s="293"/>
      <c r="H15" s="323"/>
      <c r="I15" s="227"/>
      <c r="J15" s="227"/>
    </row>
    <row r="16" spans="1:10" ht="22.5" customHeight="1" x14ac:dyDescent="0.25">
      <c r="A16" s="110">
        <v>11</v>
      </c>
      <c r="B16" s="327" t="s">
        <v>218</v>
      </c>
      <c r="C16" s="474" t="s">
        <v>376</v>
      </c>
      <c r="D16" s="329">
        <v>5000</v>
      </c>
      <c r="E16" s="293"/>
      <c r="F16" s="293"/>
      <c r="G16" s="516"/>
      <c r="H16" s="323"/>
      <c r="I16" s="227"/>
      <c r="J16" s="227"/>
    </row>
    <row r="17" spans="1:10" ht="25.5" customHeight="1" x14ac:dyDescent="0.25">
      <c r="A17" s="160">
        <v>13</v>
      </c>
      <c r="B17" s="321" t="s">
        <v>216</v>
      </c>
      <c r="C17" s="474" t="s">
        <v>376</v>
      </c>
      <c r="D17" s="331">
        <v>5000</v>
      </c>
      <c r="E17" s="293"/>
      <c r="F17" s="293"/>
      <c r="G17" s="516"/>
      <c r="H17" s="293"/>
      <c r="I17" s="227"/>
      <c r="J17" s="227"/>
    </row>
    <row r="18" spans="1:10" ht="35.25" customHeight="1" x14ac:dyDescent="0.25">
      <c r="A18" s="160">
        <v>14</v>
      </c>
      <c r="B18" s="321" t="s">
        <v>424</v>
      </c>
      <c r="C18" s="490" t="s">
        <v>378</v>
      </c>
      <c r="D18" s="331"/>
      <c r="E18" s="293"/>
      <c r="F18" s="293"/>
      <c r="G18" s="293"/>
      <c r="H18" s="323"/>
      <c r="I18" s="464">
        <v>21000</v>
      </c>
      <c r="J18" s="227"/>
    </row>
    <row r="19" spans="1:10" ht="22.5" customHeight="1" x14ac:dyDescent="0.25">
      <c r="A19" s="160">
        <v>15</v>
      </c>
      <c r="B19" s="321" t="s">
        <v>255</v>
      </c>
      <c r="C19" s="474" t="s">
        <v>376</v>
      </c>
      <c r="D19" s="331">
        <v>500</v>
      </c>
      <c r="E19" s="293"/>
      <c r="F19" s="516"/>
      <c r="G19" s="293"/>
      <c r="H19" s="293"/>
      <c r="I19" s="227"/>
      <c r="J19" s="227"/>
    </row>
    <row r="20" spans="1:10" ht="25.5" customHeight="1" x14ac:dyDescent="0.25">
      <c r="A20" s="160">
        <v>16</v>
      </c>
      <c r="B20" s="185" t="s">
        <v>499</v>
      </c>
      <c r="C20" s="474" t="s">
        <v>376</v>
      </c>
      <c r="D20" s="330">
        <v>30000</v>
      </c>
      <c r="E20" s="813"/>
      <c r="F20" s="284"/>
      <c r="G20" s="284"/>
      <c r="H20" s="293"/>
      <c r="I20" s="227"/>
      <c r="J20" s="227"/>
    </row>
    <row r="21" spans="1:10" ht="52.5" customHeight="1" x14ac:dyDescent="0.25">
      <c r="A21" s="160">
        <v>17</v>
      </c>
      <c r="B21" s="321" t="s">
        <v>274</v>
      </c>
      <c r="C21" s="474" t="s">
        <v>178</v>
      </c>
      <c r="D21" s="322"/>
      <c r="E21" s="293"/>
      <c r="F21" s="293"/>
      <c r="G21" s="293"/>
      <c r="H21" s="293"/>
      <c r="I21" s="227"/>
      <c r="J21" s="464">
        <v>30000</v>
      </c>
    </row>
    <row r="22" spans="1:10" ht="25.5" customHeight="1" x14ac:dyDescent="0.25">
      <c r="A22" s="160">
        <v>18</v>
      </c>
      <c r="B22" s="335" t="s">
        <v>423</v>
      </c>
      <c r="C22" s="474" t="s">
        <v>376</v>
      </c>
      <c r="D22" s="784">
        <v>2000</v>
      </c>
      <c r="E22" s="219"/>
      <c r="F22" s="219"/>
      <c r="G22" s="785"/>
      <c r="H22" s="219"/>
      <c r="I22" s="224"/>
      <c r="J22" s="224"/>
    </row>
    <row r="23" spans="1:10" ht="25.5" customHeight="1" x14ac:dyDescent="0.25">
      <c r="A23" s="160">
        <v>19</v>
      </c>
      <c r="B23" s="321" t="s">
        <v>500</v>
      </c>
      <c r="C23" s="309"/>
      <c r="D23" s="322"/>
      <c r="E23" s="293"/>
      <c r="F23" s="293"/>
      <c r="G23" s="293"/>
      <c r="H23" s="293"/>
      <c r="I23" s="227"/>
      <c r="J23" s="227"/>
    </row>
    <row r="24" spans="1:10" ht="25.5" customHeight="1" x14ac:dyDescent="0.25">
      <c r="A24" s="160">
        <v>20</v>
      </c>
      <c r="B24" s="321"/>
      <c r="C24" s="309"/>
      <c r="D24" s="322"/>
      <c r="E24" s="293"/>
      <c r="F24" s="293"/>
      <c r="G24" s="293"/>
      <c r="H24" s="293"/>
      <c r="I24" s="227"/>
      <c r="J24" s="227"/>
    </row>
    <row r="25" spans="1:10" ht="25.5" customHeight="1" x14ac:dyDescent="0.25">
      <c r="A25" s="160"/>
      <c r="B25" s="496"/>
      <c r="C25" s="474"/>
      <c r="D25" s="495"/>
      <c r="E25" s="293"/>
      <c r="F25" s="293"/>
      <c r="G25" s="293"/>
      <c r="H25" s="293"/>
      <c r="I25" s="227"/>
      <c r="J25" s="227"/>
    </row>
    <row r="26" spans="1:10" ht="25.5" customHeight="1" x14ac:dyDescent="0.25">
      <c r="A26" s="160"/>
      <c r="B26" s="321"/>
      <c r="C26" s="309"/>
      <c r="D26" s="322"/>
      <c r="E26" s="293"/>
      <c r="F26" s="293"/>
      <c r="G26" s="293"/>
      <c r="H26" s="293"/>
      <c r="I26" s="227"/>
      <c r="J26" s="227"/>
    </row>
    <row r="27" spans="1:10" ht="25.5" customHeight="1" x14ac:dyDescent="0.25">
      <c r="A27" s="160"/>
      <c r="B27" s="321"/>
      <c r="C27" s="309"/>
      <c r="D27" s="322"/>
      <c r="E27" s="293"/>
      <c r="F27" s="293"/>
      <c r="G27" s="293"/>
      <c r="H27" s="293"/>
      <c r="I27" s="227"/>
      <c r="J27" s="227"/>
    </row>
    <row r="28" spans="1:10" ht="25.5" customHeight="1" x14ac:dyDescent="0.25">
      <c r="A28" s="160"/>
      <c r="B28" s="321"/>
      <c r="C28" s="309"/>
      <c r="D28" s="322">
        <f>SUM(D6:D27)</f>
        <v>167000</v>
      </c>
      <c r="E28" s="293"/>
      <c r="F28" s="293"/>
      <c r="G28" s="293"/>
      <c r="H28" s="293"/>
      <c r="I28" s="227"/>
      <c r="J28" s="227"/>
    </row>
    <row r="29" spans="1:10" ht="37.5" customHeight="1" x14ac:dyDescent="0.25">
      <c r="A29" s="868" t="s">
        <v>215</v>
      </c>
      <c r="B29" s="908"/>
      <c r="C29" s="906">
        <v>8101.75</v>
      </c>
      <c r="D29" s="907"/>
      <c r="E29" s="909"/>
      <c r="F29" s="910"/>
      <c r="G29" s="910"/>
      <c r="H29" s="910"/>
      <c r="I29" s="904"/>
      <c r="J29" s="876"/>
    </row>
    <row r="30" spans="1:10" ht="15.75" x14ac:dyDescent="0.25">
      <c r="A30" s="132"/>
      <c r="B30" s="633" t="s">
        <v>328</v>
      </c>
      <c r="C30" s="867"/>
      <c r="D30" s="867"/>
      <c r="E30" s="911"/>
      <c r="F30" s="912"/>
      <c r="G30" s="912"/>
      <c r="H30" s="912"/>
      <c r="I30" s="905"/>
      <c r="J30" s="877"/>
    </row>
    <row r="31" spans="1:10" ht="16.5" customHeight="1" x14ac:dyDescent="0.3">
      <c r="A31" s="25" t="s">
        <v>99</v>
      </c>
      <c r="B31" s="29"/>
      <c r="C31" s="28"/>
      <c r="D31" s="22"/>
      <c r="E31" s="28"/>
      <c r="F31" s="28"/>
      <c r="G31" s="28"/>
      <c r="H31" s="28"/>
      <c r="I31" s="5"/>
    </row>
    <row r="32" spans="1:10" ht="17.25" customHeight="1" x14ac:dyDescent="0.25">
      <c r="B32" s="797" t="s">
        <v>391</v>
      </c>
    </row>
    <row r="33" spans="1:7" ht="17.25" customHeight="1" x14ac:dyDescent="0.25"/>
    <row r="34" spans="1:7" ht="23.25" x14ac:dyDescent="0.25">
      <c r="A34" s="7" t="s">
        <v>74</v>
      </c>
    </row>
    <row r="35" spans="1:7" ht="21" x14ac:dyDescent="0.25">
      <c r="A35" s="99" t="s">
        <v>75</v>
      </c>
    </row>
    <row r="36" spans="1:7" ht="12" customHeight="1" x14ac:dyDescent="0.35">
      <c r="A36" s="102" t="s">
        <v>166</v>
      </c>
      <c r="B36" s="103"/>
      <c r="C36" s="103"/>
      <c r="D36" s="103"/>
      <c r="E36" s="103"/>
      <c r="F36" s="103"/>
      <c r="G36" s="103"/>
    </row>
    <row r="37" spans="1:7" ht="10.5" customHeight="1" x14ac:dyDescent="0.25">
      <c r="A37" s="100" t="s">
        <v>164</v>
      </c>
    </row>
    <row r="38" spans="1:7" ht="21" x14ac:dyDescent="0.25">
      <c r="A38" s="99" t="s">
        <v>169</v>
      </c>
    </row>
    <row r="39" spans="1:7" ht="8.25" customHeight="1" x14ac:dyDescent="0.35">
      <c r="A39" s="102" t="s">
        <v>166</v>
      </c>
      <c r="C39" s="101"/>
      <c r="D39" s="101"/>
    </row>
    <row r="40" spans="1:7" ht="21" x14ac:dyDescent="0.25">
      <c r="A40" s="99"/>
    </row>
    <row r="41" spans="1:7" ht="21" x14ac:dyDescent="0.25">
      <c r="A41" s="99" t="s">
        <v>169</v>
      </c>
    </row>
    <row r="42" spans="1:7" ht="9" customHeight="1" x14ac:dyDescent="0.35">
      <c r="A42" s="102" t="s">
        <v>166</v>
      </c>
      <c r="C42" s="101"/>
      <c r="D42" s="101"/>
    </row>
    <row r="43" spans="1:7" x14ac:dyDescent="0.25">
      <c r="A43" s="98"/>
    </row>
  </sheetData>
  <mergeCells count="14">
    <mergeCell ref="A1:J1"/>
    <mergeCell ref="B2:B3"/>
    <mergeCell ref="A4:J4"/>
    <mergeCell ref="I2:I3"/>
    <mergeCell ref="J2:J3"/>
    <mergeCell ref="C2:C3"/>
    <mergeCell ref="E2:H2"/>
    <mergeCell ref="A5:J5"/>
    <mergeCell ref="I29:I30"/>
    <mergeCell ref="J29:J30"/>
    <mergeCell ref="C29:D29"/>
    <mergeCell ref="A29:B29"/>
    <mergeCell ref="C30:D30"/>
    <mergeCell ref="E29:H30"/>
  </mergeCells>
  <printOptions gridLines="1"/>
  <pageMargins left="0.11811023622047244" right="0.11811023622047244" top="0.11811023622047244" bottom="0.11811023622047244" header="0" footer="0"/>
  <pageSetup paperSize="9" scale="90" orientation="landscape" r:id="rId1"/>
  <headerFooter>
    <oddFooter>&amp;R___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view="pageBreakPreview" topLeftCell="A10" zoomScale="60" zoomScaleNormal="100" workbookViewId="0">
      <selection activeCell="O35" sqref="O35"/>
    </sheetView>
  </sheetViews>
  <sheetFormatPr defaultRowHeight="15" x14ac:dyDescent="0.25"/>
  <cols>
    <col min="1" max="1" width="5.42578125" customWidth="1"/>
    <col min="2" max="2" width="78" customWidth="1"/>
    <col min="3" max="3" width="13.85546875" customWidth="1"/>
    <col min="4" max="4" width="14.28515625" customWidth="1"/>
    <col min="5" max="5" width="7.85546875" customWidth="1"/>
    <col min="6" max="7" width="7.7109375" customWidth="1"/>
    <col min="8" max="8" width="7.5703125" customWidth="1"/>
    <col min="9" max="9" width="7.28515625" customWidth="1"/>
    <col min="10" max="10" width="7.140625" customWidth="1"/>
  </cols>
  <sheetData>
    <row r="1" spans="1:10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312" t="s">
        <v>4</v>
      </c>
      <c r="E2" s="850" t="s">
        <v>235</v>
      </c>
      <c r="F2" s="851"/>
      <c r="G2" s="851"/>
      <c r="H2" s="851"/>
      <c r="I2" s="914" t="s">
        <v>161</v>
      </c>
      <c r="J2" s="914" t="s">
        <v>238</v>
      </c>
    </row>
    <row r="3" spans="1:10" ht="16.5" customHeight="1" thickBot="1" x14ac:dyDescent="0.3">
      <c r="A3" s="18" t="s">
        <v>1</v>
      </c>
      <c r="B3" s="861"/>
      <c r="C3" s="861"/>
      <c r="D3" s="313" t="s">
        <v>55</v>
      </c>
      <c r="E3" s="311" t="s">
        <v>5</v>
      </c>
      <c r="F3" s="311" t="s">
        <v>6</v>
      </c>
      <c r="G3" s="311" t="s">
        <v>7</v>
      </c>
      <c r="H3" s="311" t="s">
        <v>8</v>
      </c>
      <c r="I3" s="915"/>
      <c r="J3" s="915"/>
    </row>
    <row r="4" spans="1:10" ht="91.5" customHeight="1" thickBot="1" x14ac:dyDescent="0.3">
      <c r="A4" s="916" t="s">
        <v>252</v>
      </c>
      <c r="B4" s="917"/>
      <c r="C4" s="917"/>
      <c r="D4" s="917"/>
      <c r="E4" s="917"/>
      <c r="F4" s="917"/>
      <c r="G4" s="917"/>
      <c r="H4" s="917"/>
      <c r="I4" s="917"/>
      <c r="J4" s="918"/>
    </row>
    <row r="5" spans="1:10" ht="16.5" customHeight="1" thickBot="1" x14ac:dyDescent="0.3">
      <c r="A5" s="841" t="s">
        <v>16</v>
      </c>
      <c r="B5" s="842"/>
      <c r="C5" s="842"/>
      <c r="D5" s="842"/>
      <c r="E5" s="842"/>
      <c r="F5" s="842"/>
      <c r="G5" s="842"/>
      <c r="H5" s="842"/>
      <c r="I5" s="842"/>
      <c r="J5" s="843"/>
    </row>
    <row r="6" spans="1:10" ht="30" customHeight="1" x14ac:dyDescent="0.25">
      <c r="A6" s="149">
        <v>1</v>
      </c>
      <c r="B6" s="338" t="s">
        <v>379</v>
      </c>
      <c r="C6" s="490" t="s">
        <v>378</v>
      </c>
      <c r="D6" s="339">
        <v>10000</v>
      </c>
      <c r="E6" s="526"/>
      <c r="F6" s="526"/>
      <c r="G6" s="526"/>
      <c r="H6" s="536"/>
      <c r="I6" s="253"/>
      <c r="J6" s="253"/>
    </row>
    <row r="7" spans="1:10" ht="36" customHeight="1" x14ac:dyDescent="0.25">
      <c r="A7" s="149">
        <v>2</v>
      </c>
      <c r="B7" s="338" t="s">
        <v>180</v>
      </c>
      <c r="C7" s="474" t="s">
        <v>376</v>
      </c>
      <c r="D7" s="339">
        <v>6000</v>
      </c>
      <c r="E7" s="357"/>
      <c r="F7" s="526"/>
      <c r="G7" s="357"/>
      <c r="H7" s="358"/>
      <c r="I7" s="253"/>
      <c r="J7" s="253"/>
    </row>
    <row r="8" spans="1:10" ht="22.5" customHeight="1" x14ac:dyDescent="0.25">
      <c r="A8" s="149">
        <v>3</v>
      </c>
      <c r="B8" s="338" t="s">
        <v>388</v>
      </c>
      <c r="C8" s="474" t="s">
        <v>376</v>
      </c>
      <c r="D8" s="339">
        <v>5000</v>
      </c>
      <c r="E8" s="357"/>
      <c r="F8" s="526"/>
      <c r="G8" s="526"/>
      <c r="H8" s="358"/>
      <c r="I8" s="253"/>
      <c r="J8" s="253"/>
    </row>
    <row r="9" spans="1:10" ht="67.5" customHeight="1" x14ac:dyDescent="0.25">
      <c r="A9" s="149">
        <v>4</v>
      </c>
      <c r="B9" s="338" t="s">
        <v>403</v>
      </c>
      <c r="C9" s="474"/>
      <c r="D9" s="339">
        <v>17000</v>
      </c>
      <c r="E9" s="357"/>
      <c r="F9" s="526"/>
      <c r="G9" s="526"/>
      <c r="H9" s="358"/>
      <c r="I9" s="253"/>
      <c r="J9" s="253"/>
    </row>
    <row r="10" spans="1:10" ht="33.75" customHeight="1" x14ac:dyDescent="0.25">
      <c r="A10" s="110">
        <v>5</v>
      </c>
      <c r="B10" s="317" t="s">
        <v>387</v>
      </c>
      <c r="C10" s="474" t="s">
        <v>376</v>
      </c>
      <c r="D10" s="337">
        <v>7000</v>
      </c>
      <c r="E10" s="293"/>
      <c r="F10" s="516"/>
      <c r="G10" s="516"/>
      <c r="H10" s="320"/>
      <c r="I10" s="227"/>
      <c r="J10" s="227"/>
    </row>
    <row r="11" spans="1:10" ht="31.5" customHeight="1" x14ac:dyDescent="0.25">
      <c r="A11" s="110">
        <v>6</v>
      </c>
      <c r="B11" s="319" t="s">
        <v>382</v>
      </c>
      <c r="C11" s="474" t="s">
        <v>376</v>
      </c>
      <c r="D11" s="337">
        <v>15000</v>
      </c>
      <c r="E11" s="320"/>
      <c r="F11" s="320"/>
      <c r="G11" s="510"/>
      <c r="H11" s="359"/>
      <c r="I11" s="227"/>
      <c r="J11" s="227"/>
    </row>
    <row r="12" spans="1:10" ht="24" customHeight="1" x14ac:dyDescent="0.25">
      <c r="A12" s="110">
        <v>7</v>
      </c>
      <c r="B12" s="319" t="s">
        <v>386</v>
      </c>
      <c r="C12" s="474" t="s">
        <v>376</v>
      </c>
      <c r="D12" s="337">
        <v>30000</v>
      </c>
      <c r="E12" s="293"/>
      <c r="F12" s="516"/>
      <c r="G12" s="293"/>
      <c r="H12" s="320"/>
      <c r="I12" s="227"/>
      <c r="J12" s="227"/>
    </row>
    <row r="13" spans="1:10" ht="27" customHeight="1" x14ac:dyDescent="0.25">
      <c r="A13" s="110">
        <v>8</v>
      </c>
      <c r="B13" s="319" t="s">
        <v>172</v>
      </c>
      <c r="C13" s="474" t="s">
        <v>376</v>
      </c>
      <c r="D13" s="337">
        <v>12000</v>
      </c>
      <c r="E13" s="320"/>
      <c r="F13" s="511"/>
      <c r="G13" s="297"/>
      <c r="H13" s="320"/>
      <c r="I13" s="227"/>
      <c r="J13" s="227"/>
    </row>
    <row r="14" spans="1:10" ht="22.5" customHeight="1" x14ac:dyDescent="0.25">
      <c r="A14" s="110">
        <v>9</v>
      </c>
      <c r="B14" s="319" t="s">
        <v>181</v>
      </c>
      <c r="C14" s="474" t="s">
        <v>376</v>
      </c>
      <c r="D14" s="337">
        <v>8000</v>
      </c>
      <c r="E14" s="320"/>
      <c r="F14" s="320"/>
      <c r="G14" s="538"/>
      <c r="H14" s="320"/>
      <c r="I14" s="227"/>
      <c r="J14" s="227"/>
    </row>
    <row r="15" spans="1:10" ht="33" customHeight="1" x14ac:dyDescent="0.25">
      <c r="A15" s="110">
        <v>10</v>
      </c>
      <c r="B15" s="319" t="s">
        <v>404</v>
      </c>
      <c r="C15" s="474" t="s">
        <v>376</v>
      </c>
      <c r="D15" s="337">
        <v>23000</v>
      </c>
      <c r="E15" s="320"/>
      <c r="F15" s="510"/>
      <c r="G15" s="297"/>
      <c r="H15" s="320"/>
      <c r="I15" s="227"/>
      <c r="J15" s="227"/>
    </row>
    <row r="16" spans="1:10" ht="23.25" customHeight="1" x14ac:dyDescent="0.25">
      <c r="A16" s="110">
        <v>11</v>
      </c>
      <c r="B16" s="319" t="s">
        <v>170</v>
      </c>
      <c r="C16" s="474" t="s">
        <v>376</v>
      </c>
      <c r="D16" s="337">
        <v>12000</v>
      </c>
      <c r="E16" s="320"/>
      <c r="F16" s="320"/>
      <c r="G16" s="538"/>
      <c r="H16" s="296"/>
      <c r="I16" s="227"/>
      <c r="J16" s="227"/>
    </row>
    <row r="17" spans="1:10" ht="23.25" customHeight="1" x14ac:dyDescent="0.25">
      <c r="A17" s="110">
        <v>12</v>
      </c>
      <c r="B17" s="501" t="s">
        <v>385</v>
      </c>
      <c r="C17" s="474" t="s">
        <v>376</v>
      </c>
      <c r="D17" s="426"/>
      <c r="E17" s="489"/>
      <c r="F17" s="510"/>
      <c r="G17" s="297"/>
      <c r="H17" s="296"/>
      <c r="I17" s="227"/>
      <c r="J17" s="227"/>
    </row>
    <row r="18" spans="1:10" ht="21.75" customHeight="1" x14ac:dyDescent="0.25">
      <c r="A18" s="110">
        <v>13</v>
      </c>
      <c r="B18" s="319" t="s">
        <v>171</v>
      </c>
      <c r="C18" s="474" t="s">
        <v>376</v>
      </c>
      <c r="D18" s="337">
        <v>52000</v>
      </c>
      <c r="E18" s="320"/>
      <c r="F18" s="510"/>
      <c r="G18" s="297"/>
      <c r="H18" s="296"/>
      <c r="I18" s="227"/>
      <c r="J18" s="227"/>
    </row>
    <row r="19" spans="1:10" ht="30.75" customHeight="1" x14ac:dyDescent="0.25">
      <c r="A19" s="110">
        <v>14</v>
      </c>
      <c r="B19" s="319" t="s">
        <v>389</v>
      </c>
      <c r="C19" s="474" t="s">
        <v>376</v>
      </c>
      <c r="D19" s="337">
        <v>10000</v>
      </c>
      <c r="E19" s="320"/>
      <c r="F19" s="320"/>
      <c r="G19" s="297"/>
      <c r="H19" s="320"/>
      <c r="I19" s="227"/>
      <c r="J19" s="227"/>
    </row>
    <row r="20" spans="1:10" ht="36.75" customHeight="1" x14ac:dyDescent="0.25">
      <c r="A20" s="110">
        <v>15</v>
      </c>
      <c r="B20" s="321" t="s">
        <v>184</v>
      </c>
      <c r="C20" s="490" t="s">
        <v>378</v>
      </c>
      <c r="D20" s="336"/>
      <c r="E20" s="320"/>
      <c r="F20" s="320"/>
      <c r="G20" s="320"/>
      <c r="H20" s="320"/>
      <c r="I20" s="464">
        <v>21000</v>
      </c>
      <c r="J20" s="227"/>
    </row>
    <row r="21" spans="1:10" ht="42.75" customHeight="1" x14ac:dyDescent="0.25">
      <c r="A21" s="110">
        <v>16</v>
      </c>
      <c r="B21" s="321" t="s">
        <v>183</v>
      </c>
      <c r="C21" s="474" t="s">
        <v>376</v>
      </c>
      <c r="D21" s="336">
        <v>12000</v>
      </c>
      <c r="E21" s="320"/>
      <c r="F21" s="320"/>
      <c r="G21" s="320"/>
      <c r="H21" s="510"/>
      <c r="I21" s="227"/>
      <c r="J21" s="227"/>
    </row>
    <row r="22" spans="1:10" ht="22.5" customHeight="1" x14ac:dyDescent="0.25">
      <c r="A22" s="110">
        <v>17</v>
      </c>
      <c r="B22" s="319" t="s">
        <v>182</v>
      </c>
      <c r="C22" s="474" t="s">
        <v>376</v>
      </c>
      <c r="D22" s="337">
        <v>8000</v>
      </c>
      <c r="E22" s="320"/>
      <c r="F22" s="510"/>
      <c r="G22" s="297"/>
      <c r="H22" s="320"/>
      <c r="I22" s="227"/>
      <c r="J22" s="227"/>
    </row>
    <row r="23" spans="1:10" ht="21.75" customHeight="1" x14ac:dyDescent="0.25">
      <c r="A23" s="110">
        <v>18</v>
      </c>
      <c r="B23" s="335" t="s">
        <v>255</v>
      </c>
      <c r="C23" s="474" t="s">
        <v>376</v>
      </c>
      <c r="D23" s="315">
        <v>500</v>
      </c>
      <c r="E23" s="320"/>
      <c r="F23" s="510"/>
      <c r="G23" s="320"/>
      <c r="H23" s="320"/>
      <c r="I23" s="227"/>
      <c r="J23" s="227"/>
    </row>
    <row r="24" spans="1:10" ht="75" customHeight="1" x14ac:dyDescent="0.25">
      <c r="A24" s="110">
        <v>19</v>
      </c>
      <c r="B24" s="537" t="s">
        <v>274</v>
      </c>
      <c r="C24" s="474" t="s">
        <v>178</v>
      </c>
      <c r="D24" s="341"/>
      <c r="E24" s="320"/>
      <c r="F24" s="320"/>
      <c r="G24" s="320"/>
      <c r="H24" s="320"/>
      <c r="I24" s="227"/>
      <c r="J24" s="464">
        <v>30000</v>
      </c>
    </row>
    <row r="25" spans="1:10" ht="36.75" customHeight="1" x14ac:dyDescent="0.25">
      <c r="A25" s="110">
        <v>20</v>
      </c>
      <c r="B25" s="335" t="s">
        <v>369</v>
      </c>
      <c r="C25" s="474" t="s">
        <v>376</v>
      </c>
      <c r="D25" s="784">
        <v>2000</v>
      </c>
      <c r="E25" s="219"/>
      <c r="F25" s="219"/>
      <c r="G25" s="785"/>
      <c r="H25" s="219"/>
      <c r="I25" s="224"/>
      <c r="J25" s="224"/>
    </row>
    <row r="26" spans="1:10" ht="36.75" customHeight="1" x14ac:dyDescent="0.25">
      <c r="A26" s="110"/>
      <c r="B26" s="342"/>
      <c r="C26" s="340"/>
      <c r="D26" s="341"/>
      <c r="E26" s="320"/>
      <c r="F26" s="320"/>
      <c r="G26" s="320"/>
      <c r="H26" s="320"/>
      <c r="I26" s="227"/>
      <c r="J26" s="227"/>
    </row>
    <row r="27" spans="1:10" ht="36.75" customHeight="1" x14ac:dyDescent="0.25">
      <c r="A27" s="110"/>
      <c r="B27" s="342"/>
      <c r="C27" s="340"/>
      <c r="D27" s="341"/>
      <c r="E27" s="320"/>
      <c r="F27" s="320"/>
      <c r="G27" s="320"/>
      <c r="H27" s="320"/>
      <c r="I27" s="227"/>
      <c r="J27" s="227"/>
    </row>
    <row r="28" spans="1:10" ht="36.75" customHeight="1" x14ac:dyDescent="0.25">
      <c r="A28" s="110"/>
      <c r="B28" s="342"/>
      <c r="C28" s="340"/>
      <c r="D28" s="341"/>
      <c r="E28" s="320"/>
      <c r="F28" s="320"/>
      <c r="G28" s="320"/>
      <c r="H28" s="320"/>
      <c r="I28" s="227"/>
      <c r="J28" s="227"/>
    </row>
    <row r="29" spans="1:10" ht="36.75" customHeight="1" x14ac:dyDescent="0.25">
      <c r="A29" s="110"/>
      <c r="B29" s="342"/>
      <c r="C29" s="340"/>
      <c r="D29" s="341"/>
      <c r="E29" s="310"/>
      <c r="F29" s="310"/>
      <c r="G29" s="310"/>
      <c r="H29" s="310"/>
      <c r="I29" s="107"/>
      <c r="J29" s="107"/>
    </row>
    <row r="30" spans="1:10" ht="36.75" customHeight="1" x14ac:dyDescent="0.25">
      <c r="A30" s="110"/>
      <c r="B30" s="342"/>
      <c r="C30" s="340"/>
      <c r="D30" s="341">
        <f>SUM(D6:D29)</f>
        <v>229500</v>
      </c>
      <c r="E30" s="310"/>
      <c r="F30" s="310"/>
      <c r="G30" s="310"/>
      <c r="H30" s="310"/>
      <c r="I30" s="107"/>
      <c r="J30" s="107"/>
    </row>
    <row r="31" spans="1:10" ht="16.5" customHeight="1" x14ac:dyDescent="0.25">
      <c r="A31" s="919" t="s">
        <v>195</v>
      </c>
      <c r="B31" s="919"/>
      <c r="C31" s="922">
        <v>12014.61</v>
      </c>
      <c r="D31" s="923"/>
      <c r="E31" s="920"/>
      <c r="F31" s="920"/>
      <c r="G31" s="920"/>
      <c r="H31" s="920"/>
      <c r="I31" s="921"/>
      <c r="J31" s="921"/>
    </row>
    <row r="32" spans="1:10" x14ac:dyDescent="0.25">
      <c r="A32" s="174"/>
      <c r="B32" s="631" t="s">
        <v>329</v>
      </c>
      <c r="C32" s="924"/>
      <c r="D32" s="924"/>
      <c r="E32" s="920"/>
      <c r="F32" s="920"/>
      <c r="G32" s="920"/>
      <c r="H32" s="920"/>
      <c r="I32" s="921"/>
      <c r="J32" s="921"/>
    </row>
    <row r="33" spans="1:8" ht="18.75" x14ac:dyDescent="0.3">
      <c r="A33" s="104" t="s">
        <v>330</v>
      </c>
      <c r="B33" s="36"/>
      <c r="C33" s="27"/>
      <c r="D33" s="38"/>
      <c r="E33" s="35"/>
      <c r="F33" s="35"/>
      <c r="G33" s="35"/>
      <c r="H33" s="28"/>
    </row>
    <row r="34" spans="1:8" ht="23.25" x14ac:dyDescent="0.25">
      <c r="A34" s="7" t="s">
        <v>74</v>
      </c>
    </row>
    <row r="35" spans="1:8" ht="21" x14ac:dyDescent="0.25">
      <c r="A35" s="99" t="s">
        <v>75</v>
      </c>
    </row>
    <row r="36" spans="1:8" ht="18.75" x14ac:dyDescent="0.35">
      <c r="A36" s="102" t="s">
        <v>166</v>
      </c>
      <c r="B36" s="103"/>
      <c r="C36" s="103"/>
      <c r="D36" s="103"/>
      <c r="E36" s="103"/>
      <c r="F36" s="103"/>
      <c r="G36" s="103"/>
    </row>
    <row r="37" spans="1:8" ht="18" customHeight="1" x14ac:dyDescent="0.25">
      <c r="A37" s="100" t="s">
        <v>164</v>
      </c>
    </row>
    <row r="38" spans="1:8" ht="21" x14ac:dyDescent="0.25">
      <c r="A38" s="99" t="s">
        <v>165</v>
      </c>
    </row>
    <row r="39" spans="1:8" ht="18.75" x14ac:dyDescent="0.35">
      <c r="A39" s="102" t="s">
        <v>166</v>
      </c>
      <c r="C39" s="101"/>
      <c r="D39" s="101"/>
    </row>
    <row r="40" spans="1:8" ht="18.75" customHeight="1" x14ac:dyDescent="0.25">
      <c r="A40" s="99"/>
    </row>
    <row r="41" spans="1:8" ht="21" x14ac:dyDescent="0.25">
      <c r="A41" s="99" t="s">
        <v>165</v>
      </c>
    </row>
    <row r="42" spans="1:8" ht="18.75" x14ac:dyDescent="0.35">
      <c r="A42" s="102" t="s">
        <v>166</v>
      </c>
      <c r="C42" s="101"/>
      <c r="D42" s="101"/>
    </row>
    <row r="43" spans="1:8" x14ac:dyDescent="0.25">
      <c r="A43" s="98"/>
    </row>
  </sheetData>
  <mergeCells count="14">
    <mergeCell ref="A31:B31"/>
    <mergeCell ref="E31:H32"/>
    <mergeCell ref="I31:I32"/>
    <mergeCell ref="J31:J32"/>
    <mergeCell ref="C31:D31"/>
    <mergeCell ref="C32:D32"/>
    <mergeCell ref="A1:J1"/>
    <mergeCell ref="I2:I3"/>
    <mergeCell ref="J2:J3"/>
    <mergeCell ref="A4:J4"/>
    <mergeCell ref="A5:J5"/>
    <mergeCell ref="B2:B3"/>
    <mergeCell ref="C2:C3"/>
    <mergeCell ref="E2:H2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4"/>
  <sheetViews>
    <sheetView view="pageBreakPreview" zoomScale="60" zoomScaleNormal="100" workbookViewId="0">
      <selection activeCell="B11" sqref="B11"/>
    </sheetView>
  </sheetViews>
  <sheetFormatPr defaultRowHeight="15" x14ac:dyDescent="0.25"/>
  <cols>
    <col min="1" max="1" width="3.42578125" customWidth="1"/>
    <col min="2" max="2" width="71.42578125" customWidth="1"/>
    <col min="3" max="3" width="14.42578125" customWidth="1"/>
    <col min="4" max="4" width="14" customWidth="1"/>
    <col min="5" max="5" width="8.28515625" customWidth="1"/>
    <col min="6" max="8" width="8.7109375" customWidth="1"/>
    <col min="9" max="10" width="8.28515625" customWidth="1"/>
    <col min="19" max="19" width="9.140625" customWidth="1"/>
  </cols>
  <sheetData>
    <row r="1" spans="1:19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9" ht="16.5" customHeight="1" thickBot="1" x14ac:dyDescent="0.3">
      <c r="A2" s="1" t="s">
        <v>0</v>
      </c>
      <c r="B2" s="860" t="s">
        <v>2</v>
      </c>
      <c r="C2" s="860" t="s">
        <v>3</v>
      </c>
      <c r="D2" s="312" t="s">
        <v>4</v>
      </c>
      <c r="E2" s="850" t="s">
        <v>235</v>
      </c>
      <c r="F2" s="851"/>
      <c r="G2" s="851"/>
      <c r="H2" s="851"/>
      <c r="I2" s="836" t="s">
        <v>161</v>
      </c>
      <c r="J2" s="836" t="s">
        <v>238</v>
      </c>
    </row>
    <row r="3" spans="1:19" ht="16.5" customHeight="1" thickBot="1" x14ac:dyDescent="0.3">
      <c r="A3" s="18" t="s">
        <v>1</v>
      </c>
      <c r="B3" s="861"/>
      <c r="C3" s="861"/>
      <c r="D3" s="313" t="s">
        <v>55</v>
      </c>
      <c r="E3" s="311" t="s">
        <v>5</v>
      </c>
      <c r="F3" s="311" t="s">
        <v>6</v>
      </c>
      <c r="G3" s="311" t="s">
        <v>7</v>
      </c>
      <c r="H3" s="311" t="s">
        <v>8</v>
      </c>
      <c r="I3" s="837"/>
      <c r="J3" s="837"/>
    </row>
    <row r="4" spans="1:19" ht="91.5" customHeight="1" thickBot="1" x14ac:dyDescent="0.3">
      <c r="A4" s="881" t="s">
        <v>252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9" ht="16.5" customHeight="1" thickBot="1" x14ac:dyDescent="0.3">
      <c r="A5" s="841" t="s">
        <v>17</v>
      </c>
      <c r="B5" s="842"/>
      <c r="C5" s="842"/>
      <c r="D5" s="842"/>
      <c r="E5" s="842"/>
      <c r="F5" s="842"/>
      <c r="G5" s="842"/>
      <c r="H5" s="842"/>
      <c r="I5" s="842"/>
      <c r="J5" s="843"/>
    </row>
    <row r="6" spans="1:19" ht="31.5" customHeight="1" x14ac:dyDescent="0.25">
      <c r="A6" s="787">
        <v>1</v>
      </c>
      <c r="B6" s="351" t="s">
        <v>428</v>
      </c>
      <c r="C6" s="474" t="s">
        <v>377</v>
      </c>
      <c r="D6" s="353">
        <v>20000</v>
      </c>
      <c r="E6" s="539"/>
      <c r="F6" s="539"/>
      <c r="G6" s="539"/>
      <c r="H6" s="539"/>
      <c r="I6" s="360"/>
      <c r="J6" s="360"/>
    </row>
    <row r="7" spans="1:19" ht="63.75" customHeight="1" x14ac:dyDescent="0.25">
      <c r="A7" s="788">
        <v>2</v>
      </c>
      <c r="B7" s="352" t="s">
        <v>398</v>
      </c>
      <c r="C7" s="474" t="s">
        <v>376</v>
      </c>
      <c r="D7" s="341">
        <v>41000</v>
      </c>
      <c r="E7" s="293"/>
      <c r="F7" s="516"/>
      <c r="G7" s="540"/>
      <c r="H7" s="293"/>
      <c r="I7" s="361"/>
      <c r="J7" s="361"/>
      <c r="L7" s="800"/>
    </row>
    <row r="8" spans="1:19" ht="63.75" customHeight="1" x14ac:dyDescent="0.25">
      <c r="A8" s="787">
        <v>3</v>
      </c>
      <c r="B8" s="343" t="s">
        <v>399</v>
      </c>
      <c r="C8" s="474" t="s">
        <v>376</v>
      </c>
      <c r="D8" s="337">
        <v>45000</v>
      </c>
      <c r="E8" s="323"/>
      <c r="F8" s="510"/>
      <c r="G8" s="541"/>
      <c r="H8" s="320"/>
      <c r="I8" s="361"/>
      <c r="J8" s="361"/>
    </row>
    <row r="9" spans="1:19" ht="33" customHeight="1" x14ac:dyDescent="0.25">
      <c r="A9" s="788">
        <v>4</v>
      </c>
      <c r="B9" s="332" t="s">
        <v>400</v>
      </c>
      <c r="C9" s="474" t="s">
        <v>376</v>
      </c>
      <c r="D9" s="337">
        <v>36000</v>
      </c>
      <c r="E9" s="320"/>
      <c r="F9" s="510"/>
      <c r="G9" s="540"/>
      <c r="H9" s="320"/>
      <c r="I9" s="361"/>
      <c r="J9" s="361"/>
    </row>
    <row r="10" spans="1:19" ht="35.25" customHeight="1" x14ac:dyDescent="0.25">
      <c r="A10" s="787">
        <v>5</v>
      </c>
      <c r="B10" s="332" t="s">
        <v>401</v>
      </c>
      <c r="C10" s="474" t="s">
        <v>376</v>
      </c>
      <c r="D10" s="337">
        <v>67500</v>
      </c>
      <c r="E10" s="320"/>
      <c r="F10" s="510"/>
      <c r="G10" s="540"/>
      <c r="H10" s="320"/>
      <c r="I10" s="361"/>
      <c r="J10" s="361"/>
    </row>
    <row r="11" spans="1:19" ht="22.5" customHeight="1" x14ac:dyDescent="0.25">
      <c r="A11" s="787">
        <v>6</v>
      </c>
      <c r="B11" s="332" t="s">
        <v>487</v>
      </c>
      <c r="C11" s="474" t="s">
        <v>376</v>
      </c>
      <c r="D11" s="426">
        <v>5000</v>
      </c>
      <c r="E11" s="489"/>
      <c r="F11" s="489"/>
      <c r="G11" s="540"/>
      <c r="H11" s="489"/>
      <c r="I11" s="361"/>
      <c r="J11" s="361"/>
    </row>
    <row r="12" spans="1:19" ht="22.5" customHeight="1" x14ac:dyDescent="0.25">
      <c r="A12" s="787">
        <v>7</v>
      </c>
      <c r="B12" s="325" t="s">
        <v>289</v>
      </c>
      <c r="C12" s="474" t="s">
        <v>376</v>
      </c>
      <c r="D12" s="337">
        <v>8000</v>
      </c>
      <c r="E12" s="294"/>
      <c r="F12" s="519"/>
      <c r="G12" s="294"/>
      <c r="H12" s="294"/>
      <c r="I12" s="361"/>
      <c r="J12" s="361"/>
    </row>
    <row r="13" spans="1:19" ht="22.5" customHeight="1" x14ac:dyDescent="0.25">
      <c r="A13" s="788">
        <v>8</v>
      </c>
      <c r="B13" s="332" t="s">
        <v>82</v>
      </c>
      <c r="C13" s="474" t="s">
        <v>376</v>
      </c>
      <c r="D13" s="337">
        <v>30000</v>
      </c>
      <c r="E13" s="294"/>
      <c r="F13" s="294"/>
      <c r="G13" s="519"/>
      <c r="H13" s="294"/>
      <c r="I13" s="361"/>
      <c r="J13" s="361"/>
    </row>
    <row r="14" spans="1:19" ht="31.5" customHeight="1" x14ac:dyDescent="0.25">
      <c r="A14" s="787">
        <v>9</v>
      </c>
      <c r="B14" s="325" t="s">
        <v>425</v>
      </c>
      <c r="C14" s="474" t="s">
        <v>376</v>
      </c>
      <c r="D14" s="337">
        <v>20000</v>
      </c>
      <c r="E14" s="363"/>
      <c r="F14" s="542"/>
      <c r="G14" s="363"/>
      <c r="H14" s="363"/>
      <c r="I14" s="227"/>
      <c r="J14" s="362"/>
      <c r="L14" s="5"/>
      <c r="M14" s="45"/>
      <c r="N14" s="32"/>
      <c r="O14" s="45"/>
      <c r="P14" s="938"/>
      <c r="Q14" s="938"/>
      <c r="R14" s="936"/>
      <c r="S14" s="937"/>
    </row>
    <row r="15" spans="1:19" ht="30.75" customHeight="1" x14ac:dyDescent="0.25">
      <c r="A15" s="787">
        <v>10</v>
      </c>
      <c r="B15" s="350" t="s">
        <v>426</v>
      </c>
      <c r="C15" s="474" t="s">
        <v>377</v>
      </c>
      <c r="D15" s="331"/>
      <c r="E15" s="320"/>
      <c r="F15" s="320"/>
      <c r="G15" s="320"/>
      <c r="H15" s="320"/>
      <c r="I15" s="464">
        <v>21000</v>
      </c>
      <c r="J15" s="227"/>
    </row>
    <row r="16" spans="1:19" ht="30.75" customHeight="1" x14ac:dyDescent="0.25">
      <c r="A16" s="787">
        <v>11</v>
      </c>
      <c r="B16" s="350" t="s">
        <v>402</v>
      </c>
      <c r="C16" s="474" t="s">
        <v>376</v>
      </c>
      <c r="D16" s="428">
        <v>12000</v>
      </c>
      <c r="E16" s="489"/>
      <c r="F16" s="489"/>
      <c r="G16" s="510"/>
      <c r="H16" s="489"/>
      <c r="I16" s="227"/>
      <c r="J16" s="227"/>
    </row>
    <row r="17" spans="1:16" ht="30.75" customHeight="1" x14ac:dyDescent="0.25">
      <c r="A17" s="787">
        <v>12</v>
      </c>
      <c r="B17" s="350" t="s">
        <v>392</v>
      </c>
      <c r="C17" s="474"/>
      <c r="D17" s="428"/>
      <c r="E17" s="489"/>
      <c r="F17" s="489"/>
      <c r="G17" s="489"/>
      <c r="H17" s="489"/>
      <c r="I17" s="464">
        <v>21000</v>
      </c>
      <c r="J17" s="227"/>
    </row>
    <row r="18" spans="1:16" ht="22.5" customHeight="1" x14ac:dyDescent="0.25">
      <c r="A18" s="788">
        <v>13</v>
      </c>
      <c r="B18" s="314" t="s">
        <v>371</v>
      </c>
      <c r="C18" s="474" t="s">
        <v>376</v>
      </c>
      <c r="D18" s="331">
        <v>10000</v>
      </c>
      <c r="E18" s="298"/>
      <c r="F18" s="298"/>
      <c r="G18" s="298"/>
      <c r="H18" s="527"/>
      <c r="I18" s="227"/>
      <c r="J18" s="227"/>
    </row>
    <row r="19" spans="1:16" ht="22.5" customHeight="1" x14ac:dyDescent="0.25">
      <c r="A19" s="787">
        <v>14</v>
      </c>
      <c r="B19" s="348" t="s">
        <v>255</v>
      </c>
      <c r="C19" s="474" t="s">
        <v>376</v>
      </c>
      <c r="D19" s="331">
        <v>1000</v>
      </c>
      <c r="E19" s="320"/>
      <c r="F19" s="510"/>
      <c r="G19" s="320"/>
      <c r="H19" s="323"/>
      <c r="I19" s="227"/>
      <c r="J19" s="227"/>
    </row>
    <row r="20" spans="1:16" ht="53.25" customHeight="1" x14ac:dyDescent="0.25">
      <c r="A20" s="788">
        <v>15</v>
      </c>
      <c r="B20" s="325" t="s">
        <v>274</v>
      </c>
      <c r="C20" s="474" t="s">
        <v>178</v>
      </c>
      <c r="D20" s="349"/>
      <c r="E20" s="363"/>
      <c r="F20" s="363"/>
      <c r="G20" s="363"/>
      <c r="H20" s="363"/>
      <c r="I20" s="227"/>
      <c r="J20" s="708">
        <v>30000</v>
      </c>
    </row>
    <row r="21" spans="1:16" ht="22.5" customHeight="1" x14ac:dyDescent="0.25">
      <c r="A21" s="788">
        <v>16</v>
      </c>
      <c r="B21" s="422" t="s">
        <v>290</v>
      </c>
      <c r="C21" s="474" t="s">
        <v>376</v>
      </c>
      <c r="D21" s="345">
        <v>35000</v>
      </c>
      <c r="E21" s="364"/>
      <c r="F21" s="364"/>
      <c r="G21" s="364"/>
      <c r="H21" s="544"/>
      <c r="I21" s="362"/>
      <c r="J21" s="227"/>
    </row>
    <row r="22" spans="1:16" ht="22.5" customHeight="1" x14ac:dyDescent="0.25">
      <c r="A22" s="788">
        <v>17</v>
      </c>
      <c r="B22" s="422" t="s">
        <v>288</v>
      </c>
      <c r="C22" s="474" t="s">
        <v>376</v>
      </c>
      <c r="D22" s="345">
        <v>20000</v>
      </c>
      <c r="E22" s="347"/>
      <c r="F22" s="347"/>
      <c r="G22" s="544"/>
      <c r="H22" s="347"/>
      <c r="I22" s="146"/>
      <c r="J22" s="145"/>
    </row>
    <row r="23" spans="1:16" ht="21.75" customHeight="1" x14ac:dyDescent="0.25">
      <c r="A23" s="788">
        <v>18</v>
      </c>
      <c r="B23" s="422" t="s">
        <v>307</v>
      </c>
      <c r="C23" s="474" t="s">
        <v>376</v>
      </c>
      <c r="D23" s="345">
        <v>25000</v>
      </c>
      <c r="E23" s="347"/>
      <c r="F23" s="544"/>
      <c r="G23" s="347"/>
      <c r="H23" s="347"/>
      <c r="I23" s="146"/>
      <c r="J23" s="145"/>
    </row>
    <row r="24" spans="1:16" ht="54" customHeight="1" x14ac:dyDescent="0.25">
      <c r="A24" s="789">
        <v>19</v>
      </c>
      <c r="B24" s="335" t="s">
        <v>427</v>
      </c>
      <c r="C24" s="474" t="s">
        <v>376</v>
      </c>
      <c r="D24" s="784">
        <v>4000</v>
      </c>
      <c r="E24" s="219"/>
      <c r="F24" s="219"/>
      <c r="G24" s="785"/>
      <c r="H24" s="219"/>
      <c r="I24" s="224"/>
      <c r="J24" s="224"/>
    </row>
    <row r="25" spans="1:16" ht="29.25" customHeight="1" x14ac:dyDescent="0.25">
      <c r="A25" s="789">
        <v>20</v>
      </c>
      <c r="B25" s="422" t="s">
        <v>370</v>
      </c>
      <c r="C25" s="474" t="s">
        <v>376</v>
      </c>
      <c r="D25" s="345">
        <v>80000</v>
      </c>
      <c r="E25" s="347"/>
      <c r="F25" s="347"/>
      <c r="G25" s="347"/>
      <c r="H25" s="544"/>
      <c r="I25" s="146"/>
      <c r="J25" s="145"/>
    </row>
    <row r="26" spans="1:16" ht="29.25" customHeight="1" x14ac:dyDescent="0.25">
      <c r="A26" s="788"/>
      <c r="B26" s="484"/>
      <c r="C26" s="344"/>
      <c r="D26" s="345"/>
      <c r="E26" s="347"/>
      <c r="F26" s="347"/>
      <c r="G26" s="364"/>
      <c r="H26" s="347"/>
      <c r="I26" s="146"/>
      <c r="J26" s="145"/>
    </row>
    <row r="27" spans="1:16" ht="29.25" customHeight="1" x14ac:dyDescent="0.25">
      <c r="A27" s="147"/>
      <c r="B27" s="346"/>
      <c r="C27" s="344"/>
      <c r="D27" s="345"/>
      <c r="E27" s="347"/>
      <c r="F27" s="347"/>
      <c r="G27" s="347"/>
      <c r="H27" s="347"/>
      <c r="I27" s="146"/>
      <c r="J27" s="145"/>
    </row>
    <row r="28" spans="1:16" ht="29.25" customHeight="1" x14ac:dyDescent="0.25">
      <c r="A28" s="147"/>
      <c r="B28" s="346"/>
      <c r="C28" s="344"/>
      <c r="D28" s="345"/>
      <c r="E28" s="347"/>
      <c r="F28" s="347"/>
      <c r="G28" s="347"/>
      <c r="H28" s="347"/>
      <c r="I28" s="146"/>
      <c r="J28" s="145"/>
    </row>
    <row r="29" spans="1:16" ht="29.25" customHeight="1" x14ac:dyDescent="0.25">
      <c r="A29" s="147"/>
      <c r="B29" s="346"/>
      <c r="C29" s="344"/>
      <c r="D29" s="345"/>
      <c r="E29" s="347"/>
      <c r="F29" s="347"/>
      <c r="G29" s="347"/>
      <c r="H29" s="347"/>
      <c r="I29" s="146"/>
      <c r="J29" s="145"/>
    </row>
    <row r="30" spans="1:16" ht="29.25" customHeight="1" x14ac:dyDescent="0.25">
      <c r="A30" s="147"/>
      <c r="B30" s="346"/>
      <c r="C30" s="344"/>
      <c r="D30" s="345">
        <f>SUM(D6:D29)</f>
        <v>459500</v>
      </c>
      <c r="E30" s="347"/>
      <c r="F30" s="347"/>
      <c r="G30" s="347"/>
      <c r="H30" s="347"/>
      <c r="I30" s="146"/>
      <c r="J30" s="145"/>
    </row>
    <row r="31" spans="1:16" ht="15.75" customHeight="1" x14ac:dyDescent="0.25">
      <c r="A31" s="932" t="s">
        <v>130</v>
      </c>
      <c r="B31" s="933"/>
      <c r="C31" s="934">
        <v>11191.31</v>
      </c>
      <c r="D31" s="935"/>
      <c r="E31" s="928"/>
      <c r="F31" s="929"/>
      <c r="G31" s="929"/>
      <c r="H31" s="929"/>
      <c r="I31" s="876"/>
      <c r="J31" s="876"/>
      <c r="K31" s="22"/>
      <c r="L31" s="22"/>
      <c r="M31" s="22"/>
      <c r="N31" s="22"/>
      <c r="O31" s="22"/>
      <c r="P31" s="22"/>
    </row>
    <row r="32" spans="1:16" ht="15.75" x14ac:dyDescent="0.25">
      <c r="A32" s="115"/>
      <c r="B32" s="707" t="s">
        <v>331</v>
      </c>
      <c r="C32" s="867"/>
      <c r="D32" s="867"/>
      <c r="E32" s="930"/>
      <c r="F32" s="931"/>
      <c r="G32" s="931"/>
      <c r="H32" s="931"/>
      <c r="I32" s="877"/>
      <c r="J32" s="877"/>
    </row>
    <row r="33" spans="1:10" ht="15.75" x14ac:dyDescent="0.25">
      <c r="A33" s="925" t="s">
        <v>332</v>
      </c>
      <c r="B33" s="925"/>
      <c r="C33" s="35"/>
      <c r="D33" s="39"/>
      <c r="E33" s="28"/>
      <c r="F33" s="28"/>
      <c r="G33" s="28"/>
      <c r="H33" s="28"/>
      <c r="I33" s="49"/>
      <c r="J33" s="49"/>
    </row>
    <row r="35" spans="1:10" ht="23.25" x14ac:dyDescent="0.25">
      <c r="A35" s="7" t="s">
        <v>74</v>
      </c>
    </row>
    <row r="36" spans="1:10" ht="21" x14ac:dyDescent="0.25">
      <c r="A36" s="99" t="s">
        <v>75</v>
      </c>
    </row>
    <row r="37" spans="1:10" ht="18.75" x14ac:dyDescent="0.35">
      <c r="A37" s="102" t="s">
        <v>166</v>
      </c>
      <c r="B37" s="103"/>
      <c r="C37" s="103"/>
      <c r="D37" s="103"/>
      <c r="E37" s="103"/>
      <c r="F37" s="103"/>
      <c r="G37" s="103"/>
    </row>
    <row r="38" spans="1:10" ht="24" x14ac:dyDescent="0.25">
      <c r="A38" s="100" t="s">
        <v>164</v>
      </c>
    </row>
    <row r="39" spans="1:10" ht="21" x14ac:dyDescent="0.25">
      <c r="A39" s="99" t="s">
        <v>165</v>
      </c>
    </row>
    <row r="40" spans="1:10" ht="18.75" x14ac:dyDescent="0.35">
      <c r="A40" s="102" t="s">
        <v>166</v>
      </c>
      <c r="C40" s="101"/>
      <c r="D40" s="101"/>
    </row>
    <row r="41" spans="1:10" ht="21" x14ac:dyDescent="0.25">
      <c r="A41" s="99"/>
    </row>
    <row r="42" spans="1:10" ht="21" x14ac:dyDescent="0.25">
      <c r="A42" s="99" t="s">
        <v>165</v>
      </c>
    </row>
    <row r="43" spans="1:10" ht="18.75" x14ac:dyDescent="0.35">
      <c r="A43" s="102" t="s">
        <v>166</v>
      </c>
      <c r="C43" s="101"/>
      <c r="D43" s="101"/>
    </row>
    <row r="44" spans="1:10" x14ac:dyDescent="0.25">
      <c r="A44" s="98"/>
    </row>
  </sheetData>
  <mergeCells count="17">
    <mergeCell ref="R14:S14"/>
    <mergeCell ref="P14:Q14"/>
    <mergeCell ref="C2:C3"/>
    <mergeCell ref="E2:H2"/>
    <mergeCell ref="A1:J1"/>
    <mergeCell ref="A33:B33"/>
    <mergeCell ref="J2:J3"/>
    <mergeCell ref="A4:J4"/>
    <mergeCell ref="A5:J5"/>
    <mergeCell ref="I2:I3"/>
    <mergeCell ref="B2:B3"/>
    <mergeCell ref="C32:D32"/>
    <mergeCell ref="E31:H32"/>
    <mergeCell ref="I31:I32"/>
    <mergeCell ref="J31:J32"/>
    <mergeCell ref="A31:B31"/>
    <mergeCell ref="C31:D31"/>
  </mergeCells>
  <printOptions gridLines="1"/>
  <pageMargins left="0.11811023622047244" right="0.11811023622047244" top="0.11811023622047244" bottom="0.11811023622047244" header="0" footer="0"/>
  <pageSetup paperSize="9" scale="90" orientation="landscape" r:id="rId1"/>
  <headerFooter>
    <oddFooter>&amp;R___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2"/>
  <sheetViews>
    <sheetView view="pageBreakPreview" topLeftCell="A7" zoomScale="60" zoomScaleNormal="100" workbookViewId="0">
      <selection activeCell="Q11" sqref="Q11"/>
    </sheetView>
  </sheetViews>
  <sheetFormatPr defaultRowHeight="15" x14ac:dyDescent="0.25"/>
  <cols>
    <col min="1" max="1" width="5.5703125" customWidth="1"/>
    <col min="2" max="2" width="75.7109375" customWidth="1"/>
    <col min="3" max="3" width="13.28515625" customWidth="1"/>
    <col min="4" max="4" width="15.5703125" customWidth="1"/>
    <col min="5" max="6" width="8.5703125" customWidth="1"/>
    <col min="7" max="7" width="8.85546875" customWidth="1"/>
    <col min="8" max="8" width="8.28515625" customWidth="1"/>
    <col min="9" max="9" width="7.42578125" customWidth="1"/>
    <col min="10" max="10" width="7.5703125" customWidth="1"/>
  </cols>
  <sheetData>
    <row r="1" spans="1:10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312" t="s">
        <v>4</v>
      </c>
      <c r="E2" s="850" t="s">
        <v>235</v>
      </c>
      <c r="F2" s="851"/>
      <c r="G2" s="851"/>
      <c r="H2" s="851"/>
      <c r="I2" s="939" t="s">
        <v>161</v>
      </c>
      <c r="J2" s="902" t="s">
        <v>238</v>
      </c>
    </row>
    <row r="3" spans="1:10" ht="16.5" customHeight="1" thickBot="1" x14ac:dyDescent="0.3">
      <c r="A3" s="18" t="s">
        <v>1</v>
      </c>
      <c r="B3" s="861"/>
      <c r="C3" s="861"/>
      <c r="D3" s="313" t="s">
        <v>55</v>
      </c>
      <c r="E3" s="311" t="s">
        <v>5</v>
      </c>
      <c r="F3" s="311" t="s">
        <v>6</v>
      </c>
      <c r="G3" s="311" t="s">
        <v>7</v>
      </c>
      <c r="H3" s="311" t="s">
        <v>8</v>
      </c>
      <c r="I3" s="940"/>
      <c r="J3" s="903"/>
    </row>
    <row r="4" spans="1:10" ht="94.5" customHeight="1" thickBot="1" x14ac:dyDescent="0.3">
      <c r="A4" s="881" t="s">
        <v>252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6.5" customHeight="1" thickBot="1" x14ac:dyDescent="0.3">
      <c r="A5" s="841" t="s">
        <v>18</v>
      </c>
      <c r="B5" s="842"/>
      <c r="C5" s="842"/>
      <c r="D5" s="842"/>
      <c r="E5" s="842"/>
      <c r="F5" s="842"/>
      <c r="G5" s="842"/>
      <c r="H5" s="842"/>
      <c r="I5" s="842"/>
      <c r="J5" s="843"/>
    </row>
    <row r="6" spans="1:10" ht="53.25" customHeight="1" x14ac:dyDescent="0.25">
      <c r="A6" s="786">
        <v>1</v>
      </c>
      <c r="B6" s="356" t="s">
        <v>193</v>
      </c>
      <c r="C6" s="474" t="s">
        <v>377</v>
      </c>
      <c r="D6" s="353">
        <v>20000</v>
      </c>
      <c r="E6" s="526"/>
      <c r="F6" s="526"/>
      <c r="G6" s="526"/>
      <c r="H6" s="526"/>
      <c r="I6" s="253"/>
      <c r="J6" s="151"/>
    </row>
    <row r="7" spans="1:10" ht="45" customHeight="1" x14ac:dyDescent="0.25">
      <c r="A7" s="786">
        <v>2</v>
      </c>
      <c r="B7" s="351" t="s">
        <v>395</v>
      </c>
      <c r="C7" s="474" t="s">
        <v>376</v>
      </c>
      <c r="D7" s="353">
        <v>15000</v>
      </c>
      <c r="E7" s="357"/>
      <c r="F7" s="543"/>
      <c r="G7" s="526"/>
      <c r="H7" s="357"/>
      <c r="I7" s="253"/>
      <c r="J7" s="151"/>
    </row>
    <row r="8" spans="1:10" ht="37.5" customHeight="1" x14ac:dyDescent="0.25">
      <c r="A8" s="786">
        <v>3</v>
      </c>
      <c r="B8" s="351" t="s">
        <v>396</v>
      </c>
      <c r="C8" s="474"/>
      <c r="D8" s="353">
        <v>10000</v>
      </c>
      <c r="E8" s="357"/>
      <c r="F8" s="543"/>
      <c r="G8" s="526"/>
      <c r="H8" s="357"/>
      <c r="I8" s="253"/>
      <c r="J8" s="151"/>
    </row>
    <row r="9" spans="1:10" ht="81" customHeight="1" x14ac:dyDescent="0.25">
      <c r="A9" s="786">
        <v>4</v>
      </c>
      <c r="B9" s="351" t="s">
        <v>394</v>
      </c>
      <c r="C9" s="474"/>
      <c r="D9" s="353">
        <v>65000</v>
      </c>
      <c r="E9" s="357"/>
      <c r="F9" s="543"/>
      <c r="G9" s="526"/>
      <c r="H9" s="357"/>
      <c r="I9" s="253"/>
      <c r="J9" s="151"/>
    </row>
    <row r="10" spans="1:10" ht="26.25" customHeight="1" x14ac:dyDescent="0.25">
      <c r="A10" s="242">
        <v>5</v>
      </c>
      <c r="B10" s="325" t="s">
        <v>291</v>
      </c>
      <c r="C10" s="474" t="s">
        <v>376</v>
      </c>
      <c r="D10" s="337">
        <v>14000</v>
      </c>
      <c r="E10" s="293"/>
      <c r="F10" s="511"/>
      <c r="G10" s="516"/>
      <c r="H10" s="293"/>
      <c r="I10" s="227"/>
      <c r="J10" s="145"/>
    </row>
    <row r="11" spans="1:10" ht="42.75" customHeight="1" x14ac:dyDescent="0.25">
      <c r="A11" s="786">
        <v>6</v>
      </c>
      <c r="B11" s="354" t="s">
        <v>488</v>
      </c>
      <c r="C11" s="474" t="s">
        <v>376</v>
      </c>
      <c r="D11" s="341">
        <v>20000</v>
      </c>
      <c r="E11" s="323"/>
      <c r="F11" s="511"/>
      <c r="G11" s="518"/>
      <c r="H11" s="323"/>
      <c r="I11" s="227"/>
      <c r="J11" s="145"/>
    </row>
    <row r="12" spans="1:10" ht="23.25" customHeight="1" x14ac:dyDescent="0.25">
      <c r="A12" s="786">
        <v>7</v>
      </c>
      <c r="B12" s="325" t="s">
        <v>131</v>
      </c>
      <c r="C12" s="474" t="s">
        <v>376</v>
      </c>
      <c r="D12" s="337">
        <v>72000</v>
      </c>
      <c r="E12" s="293"/>
      <c r="F12" s="516"/>
      <c r="G12" s="293"/>
      <c r="H12" s="293"/>
      <c r="I12" s="227"/>
      <c r="J12" s="145"/>
    </row>
    <row r="13" spans="1:10" ht="36" customHeight="1" x14ac:dyDescent="0.25">
      <c r="A13" s="242">
        <v>8</v>
      </c>
      <c r="B13" s="325" t="s">
        <v>397</v>
      </c>
      <c r="C13" s="474" t="s">
        <v>376</v>
      </c>
      <c r="D13" s="337">
        <v>20000</v>
      </c>
      <c r="E13" s="293"/>
      <c r="F13" s="293"/>
      <c r="G13" s="516"/>
      <c r="H13" s="293"/>
      <c r="I13" s="294"/>
      <c r="J13" s="150"/>
    </row>
    <row r="14" spans="1:10" ht="23.25" customHeight="1" x14ac:dyDescent="0.25">
      <c r="A14" s="786">
        <v>9</v>
      </c>
      <c r="B14" s="423" t="s">
        <v>287</v>
      </c>
      <c r="C14" s="474" t="s">
        <v>376</v>
      </c>
      <c r="D14" s="426">
        <v>10000</v>
      </c>
      <c r="E14" s="293"/>
      <c r="F14" s="293"/>
      <c r="G14" s="293"/>
      <c r="H14" s="516"/>
      <c r="I14" s="294"/>
      <c r="J14" s="534"/>
    </row>
    <row r="15" spans="1:10" ht="21.75" customHeight="1" x14ac:dyDescent="0.25">
      <c r="A15" s="786">
        <v>10</v>
      </c>
      <c r="B15" s="325" t="s">
        <v>292</v>
      </c>
      <c r="C15" s="474" t="s">
        <v>376</v>
      </c>
      <c r="D15" s="337">
        <v>16000</v>
      </c>
      <c r="E15" s="293"/>
      <c r="F15" s="293"/>
      <c r="G15" s="293"/>
      <c r="H15" s="516"/>
      <c r="I15" s="227"/>
      <c r="J15" s="145"/>
    </row>
    <row r="16" spans="1:10" ht="28.5" customHeight="1" x14ac:dyDescent="0.25">
      <c r="A16" s="786">
        <v>11</v>
      </c>
      <c r="B16" s="350" t="s">
        <v>220</v>
      </c>
      <c r="C16" s="474" t="s">
        <v>377</v>
      </c>
      <c r="D16" s="331"/>
      <c r="E16" s="320"/>
      <c r="F16" s="320"/>
      <c r="G16" s="320"/>
      <c r="H16" s="320"/>
      <c r="I16" s="464">
        <v>21000</v>
      </c>
      <c r="J16" s="107"/>
    </row>
    <row r="17" spans="1:10" ht="28.5" customHeight="1" x14ac:dyDescent="0.25">
      <c r="A17" s="786">
        <v>12</v>
      </c>
      <c r="B17" s="350" t="s">
        <v>293</v>
      </c>
      <c r="C17" s="474" t="s">
        <v>376</v>
      </c>
      <c r="D17" s="428"/>
      <c r="E17" s="489"/>
      <c r="F17" s="489"/>
      <c r="G17" s="489"/>
      <c r="H17" s="798">
        <v>23000</v>
      </c>
      <c r="I17" s="227"/>
      <c r="J17" s="107"/>
    </row>
    <row r="18" spans="1:10" ht="21.75" customHeight="1" x14ac:dyDescent="0.25">
      <c r="A18" s="786">
        <v>13</v>
      </c>
      <c r="B18" s="348" t="s">
        <v>256</v>
      </c>
      <c r="C18" s="474" t="s">
        <v>376</v>
      </c>
      <c r="D18" s="331">
        <v>1000</v>
      </c>
      <c r="E18" s="320"/>
      <c r="F18" s="510"/>
      <c r="G18" s="320"/>
      <c r="H18" s="323"/>
      <c r="I18" s="227"/>
      <c r="J18" s="227"/>
    </row>
    <row r="19" spans="1:10" ht="70.5" customHeight="1" x14ac:dyDescent="0.25">
      <c r="A19" s="242">
        <v>14</v>
      </c>
      <c r="B19" s="325" t="s">
        <v>274</v>
      </c>
      <c r="C19" s="474" t="s">
        <v>178</v>
      </c>
      <c r="D19" s="337"/>
      <c r="E19" s="366"/>
      <c r="F19" s="323"/>
      <c r="G19" s="323"/>
      <c r="H19" s="323"/>
      <c r="I19" s="227"/>
      <c r="J19" s="464">
        <v>30000</v>
      </c>
    </row>
    <row r="20" spans="1:10" ht="21" customHeight="1" x14ac:dyDescent="0.25">
      <c r="A20" s="242">
        <v>15</v>
      </c>
      <c r="B20" s="325" t="s">
        <v>335</v>
      </c>
      <c r="C20" s="474" t="s">
        <v>376</v>
      </c>
      <c r="D20" s="337">
        <v>1000</v>
      </c>
      <c r="E20" s="355"/>
      <c r="F20" s="712"/>
      <c r="G20" s="316"/>
      <c r="H20" s="316"/>
      <c r="I20" s="145"/>
      <c r="J20" s="145"/>
    </row>
    <row r="21" spans="1:10" ht="22.5" customHeight="1" x14ac:dyDescent="0.25">
      <c r="A21" s="242">
        <v>16</v>
      </c>
      <c r="B21" s="335" t="s">
        <v>369</v>
      </c>
      <c r="C21" s="474" t="s">
        <v>376</v>
      </c>
      <c r="D21" s="784">
        <v>4000</v>
      </c>
      <c r="E21" s="219"/>
      <c r="F21" s="219"/>
      <c r="G21" s="785"/>
      <c r="H21" s="219"/>
      <c r="I21" s="224"/>
      <c r="J21" s="224"/>
    </row>
    <row r="22" spans="1:10" ht="22.5" customHeight="1" x14ac:dyDescent="0.25">
      <c r="A22" s="242">
        <v>17</v>
      </c>
      <c r="B22" s="422" t="s">
        <v>370</v>
      </c>
      <c r="C22" s="474" t="s">
        <v>376</v>
      </c>
      <c r="D22" s="419">
        <v>80000</v>
      </c>
      <c r="E22" s="347"/>
      <c r="F22" s="347"/>
      <c r="G22" s="347"/>
      <c r="H22" s="544"/>
      <c r="I22" s="146"/>
      <c r="J22" s="145"/>
    </row>
    <row r="23" spans="1:10" ht="22.5" customHeight="1" x14ac:dyDescent="0.25">
      <c r="A23" s="242">
        <v>18</v>
      </c>
      <c r="B23" s="325" t="s">
        <v>393</v>
      </c>
      <c r="C23" s="309"/>
      <c r="D23" s="337">
        <v>5000</v>
      </c>
      <c r="E23" s="355"/>
      <c r="F23" s="316"/>
      <c r="G23" s="511"/>
      <c r="H23" s="316"/>
      <c r="I23" s="145"/>
      <c r="J23" s="145"/>
    </row>
    <row r="24" spans="1:10" ht="22.5" customHeight="1" x14ac:dyDescent="0.25">
      <c r="A24" s="242"/>
      <c r="B24" s="423"/>
      <c r="C24" s="474"/>
      <c r="D24" s="426"/>
      <c r="E24" s="355"/>
      <c r="F24" s="508"/>
      <c r="G24" s="492"/>
      <c r="H24" s="508"/>
      <c r="I24" s="145"/>
      <c r="J24" s="145"/>
    </row>
    <row r="25" spans="1:10" ht="22.5" customHeight="1" x14ac:dyDescent="0.25">
      <c r="A25" s="242"/>
      <c r="B25" s="423"/>
      <c r="C25" s="474"/>
      <c r="D25" s="426"/>
      <c r="E25" s="355"/>
      <c r="F25" s="508"/>
      <c r="G25" s="492"/>
      <c r="H25" s="508"/>
      <c r="I25" s="145"/>
      <c r="J25" s="145"/>
    </row>
    <row r="26" spans="1:10" ht="22.5" customHeight="1" x14ac:dyDescent="0.25">
      <c r="A26" s="242"/>
      <c r="B26" s="423"/>
      <c r="C26" s="474"/>
      <c r="D26" s="426"/>
      <c r="E26" s="355"/>
      <c r="F26" s="508"/>
      <c r="G26" s="492"/>
      <c r="H26" s="508"/>
      <c r="I26" s="145"/>
      <c r="J26" s="145"/>
    </row>
    <row r="27" spans="1:10" ht="22.5" customHeight="1" x14ac:dyDescent="0.25">
      <c r="A27" s="242"/>
      <c r="B27" s="423"/>
      <c r="C27" s="474"/>
      <c r="D27" s="426"/>
      <c r="E27" s="355"/>
      <c r="F27" s="508"/>
      <c r="G27" s="492"/>
      <c r="H27" s="508"/>
      <c r="I27" s="145"/>
      <c r="J27" s="145"/>
    </row>
    <row r="28" spans="1:10" ht="22.5" customHeight="1" x14ac:dyDescent="0.25">
      <c r="A28" s="242"/>
      <c r="B28" s="325"/>
      <c r="C28" s="309"/>
      <c r="D28" s="337">
        <f>SUM(D6:D23)</f>
        <v>353000</v>
      </c>
      <c r="E28" s="355"/>
      <c r="F28" s="316"/>
      <c r="G28" s="316"/>
      <c r="H28" s="316"/>
      <c r="I28" s="145"/>
      <c r="J28" s="145"/>
    </row>
    <row r="29" spans="1:10" ht="16.5" customHeight="1" x14ac:dyDescent="0.25">
      <c r="A29" s="858" t="s">
        <v>129</v>
      </c>
      <c r="B29" s="858"/>
      <c r="C29" s="943">
        <v>16899</v>
      </c>
      <c r="D29" s="944"/>
      <c r="E29" s="945"/>
      <c r="F29" s="945"/>
      <c r="G29" s="945"/>
      <c r="H29" s="945"/>
      <c r="I29" s="941"/>
      <c r="J29" s="941"/>
    </row>
    <row r="30" spans="1:10" ht="17.25" customHeight="1" x14ac:dyDescent="0.25">
      <c r="A30" s="115" t="s">
        <v>56</v>
      </c>
      <c r="B30" s="707" t="s">
        <v>334</v>
      </c>
      <c r="C30" s="942"/>
      <c r="D30" s="942"/>
      <c r="E30" s="945"/>
      <c r="F30" s="945"/>
      <c r="G30" s="945"/>
      <c r="H30" s="945"/>
      <c r="I30" s="941"/>
      <c r="J30" s="941"/>
    </row>
    <row r="31" spans="1:10" ht="18.75" x14ac:dyDescent="0.3">
      <c r="A31" s="25" t="s">
        <v>100</v>
      </c>
      <c r="B31" s="32"/>
      <c r="C31" s="27"/>
      <c r="D31" s="38"/>
      <c r="E31" s="28"/>
      <c r="F31" s="28"/>
      <c r="G31" s="28"/>
      <c r="H31" s="28"/>
    </row>
    <row r="32" spans="1:10" ht="15.75" x14ac:dyDescent="0.25">
      <c r="A32" s="925" t="s">
        <v>333</v>
      </c>
      <c r="B32" s="925"/>
    </row>
    <row r="33" spans="1:7" ht="23.25" x14ac:dyDescent="0.25">
      <c r="A33" s="7" t="s">
        <v>74</v>
      </c>
    </row>
    <row r="34" spans="1:7" ht="21" x14ac:dyDescent="0.25">
      <c r="A34" s="99" t="s">
        <v>75</v>
      </c>
    </row>
    <row r="35" spans="1:7" ht="9" customHeight="1" x14ac:dyDescent="0.35">
      <c r="A35" s="102" t="s">
        <v>166</v>
      </c>
      <c r="B35" s="103"/>
      <c r="C35" s="103"/>
      <c r="D35" s="103"/>
      <c r="E35" s="103"/>
      <c r="F35" s="103"/>
      <c r="G35" s="103"/>
    </row>
    <row r="36" spans="1:7" ht="18.75" customHeight="1" x14ac:dyDescent="0.25">
      <c r="A36" s="100" t="s">
        <v>164</v>
      </c>
    </row>
    <row r="37" spans="1:7" ht="21" x14ac:dyDescent="0.25">
      <c r="A37" s="99" t="s">
        <v>165</v>
      </c>
    </row>
    <row r="38" spans="1:7" ht="9.75" customHeight="1" x14ac:dyDescent="0.35">
      <c r="A38" s="102" t="s">
        <v>166</v>
      </c>
      <c r="C38" s="101"/>
      <c r="D38" s="101"/>
    </row>
    <row r="39" spans="1:7" ht="16.5" customHeight="1" x14ac:dyDescent="0.25">
      <c r="A39" s="99"/>
    </row>
    <row r="40" spans="1:7" ht="21" x14ac:dyDescent="0.25">
      <c r="A40" s="99" t="s">
        <v>165</v>
      </c>
    </row>
    <row r="41" spans="1:7" ht="10.5" customHeight="1" x14ac:dyDescent="0.35">
      <c r="A41" s="102" t="s">
        <v>166</v>
      </c>
      <c r="C41" s="101"/>
      <c r="D41" s="101"/>
    </row>
    <row r="42" spans="1:7" x14ac:dyDescent="0.25">
      <c r="A42" s="98"/>
    </row>
  </sheetData>
  <mergeCells count="15">
    <mergeCell ref="A4:J4"/>
    <mergeCell ref="A5:J5"/>
    <mergeCell ref="A32:B32"/>
    <mergeCell ref="A1:J1"/>
    <mergeCell ref="I2:I3"/>
    <mergeCell ref="B2:B3"/>
    <mergeCell ref="C2:C3"/>
    <mergeCell ref="E2:H2"/>
    <mergeCell ref="J2:J3"/>
    <mergeCell ref="I29:I30"/>
    <mergeCell ref="J29:J30"/>
    <mergeCell ref="C30:D30"/>
    <mergeCell ref="C29:D29"/>
    <mergeCell ref="A29:B29"/>
    <mergeCell ref="E29:H30"/>
  </mergeCells>
  <printOptions gridLines="1"/>
  <pageMargins left="0.11811023622047244" right="0.11811023622047244" top="0.11811023622047244" bottom="0.11811023622047244" header="0" footer="0"/>
  <pageSetup paperSize="9" scale="90" orientation="landscape" horizontalDpi="0" verticalDpi="0" r:id="rId1"/>
  <headerFooter>
    <oddFooter>&amp;R___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view="pageBreakPreview" topLeftCell="A4" zoomScale="67" zoomScaleNormal="100" zoomScaleSheetLayoutView="67" workbookViewId="0">
      <selection activeCell="AD14" sqref="AD14"/>
    </sheetView>
  </sheetViews>
  <sheetFormatPr defaultRowHeight="15" x14ac:dyDescent="0.25"/>
  <cols>
    <col min="1" max="1" width="5.42578125" customWidth="1"/>
    <col min="2" max="2" width="78.7109375" customWidth="1"/>
    <col min="3" max="3" width="13.140625" customWidth="1"/>
    <col min="4" max="4" width="14.28515625" customWidth="1"/>
    <col min="5" max="5" width="7" customWidth="1"/>
    <col min="6" max="6" width="7.42578125" customWidth="1"/>
    <col min="7" max="7" width="6.85546875" customWidth="1"/>
    <col min="8" max="8" width="7.28515625" customWidth="1"/>
    <col min="9" max="9" width="7.140625" customWidth="1"/>
    <col min="10" max="10" width="9.28515625" customWidth="1"/>
    <col min="11" max="11" width="0.140625" hidden="1" customWidth="1"/>
    <col min="12" max="13" width="9.140625" hidden="1" customWidth="1"/>
    <col min="14" max="14" width="0.140625" hidden="1" customWidth="1"/>
    <col min="15" max="27" width="9.140625" hidden="1" customWidth="1"/>
  </cols>
  <sheetData>
    <row r="1" spans="1:10" ht="24" thickBot="1" x14ac:dyDescent="0.4">
      <c r="A1" s="834" t="s">
        <v>234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16.5" customHeight="1" thickBot="1" x14ac:dyDescent="0.3">
      <c r="A2" s="1" t="s">
        <v>0</v>
      </c>
      <c r="B2" s="860" t="s">
        <v>2</v>
      </c>
      <c r="C2" s="860" t="s">
        <v>3</v>
      </c>
      <c r="D2" s="271" t="s">
        <v>4</v>
      </c>
      <c r="E2" s="946" t="s">
        <v>235</v>
      </c>
      <c r="F2" s="947"/>
      <c r="G2" s="947"/>
      <c r="H2" s="947"/>
      <c r="I2" s="948" t="s">
        <v>161</v>
      </c>
      <c r="J2" s="948" t="s">
        <v>238</v>
      </c>
    </row>
    <row r="3" spans="1:10" ht="16.5" customHeight="1" thickBot="1" x14ac:dyDescent="0.3">
      <c r="A3" s="18" t="s">
        <v>1</v>
      </c>
      <c r="B3" s="861"/>
      <c r="C3" s="861"/>
      <c r="D3" s="272" t="s">
        <v>55</v>
      </c>
      <c r="E3" s="292" t="s">
        <v>5</v>
      </c>
      <c r="F3" s="292" t="s">
        <v>6</v>
      </c>
      <c r="G3" s="292" t="s">
        <v>7</v>
      </c>
      <c r="H3" s="292" t="s">
        <v>8</v>
      </c>
      <c r="I3" s="949"/>
      <c r="J3" s="949"/>
    </row>
    <row r="4" spans="1:10" ht="91.5" customHeight="1" thickBot="1" x14ac:dyDescent="0.3">
      <c r="A4" s="881" t="s">
        <v>252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16.5" customHeight="1" x14ac:dyDescent="0.25">
      <c r="A5" s="950" t="s">
        <v>19</v>
      </c>
      <c r="B5" s="951"/>
      <c r="C5" s="951"/>
      <c r="D5" s="951"/>
      <c r="E5" s="951"/>
      <c r="F5" s="951"/>
      <c r="G5" s="951"/>
      <c r="H5" s="951"/>
      <c r="I5" s="951"/>
      <c r="J5" s="952"/>
    </row>
    <row r="6" spans="1:10" ht="22.5" customHeight="1" x14ac:dyDescent="0.25">
      <c r="A6" s="152">
        <v>1</v>
      </c>
      <c r="B6" s="279" t="s">
        <v>84</v>
      </c>
      <c r="C6" s="474" t="s">
        <v>376</v>
      </c>
      <c r="D6" s="282">
        <v>30000</v>
      </c>
      <c r="E6" s="293"/>
      <c r="F6" s="516"/>
      <c r="G6" s="516"/>
      <c r="H6" s="293"/>
      <c r="I6" s="227"/>
      <c r="J6" s="227"/>
    </row>
    <row r="7" spans="1:10" ht="22.5" customHeight="1" x14ac:dyDescent="0.25">
      <c r="A7" s="152">
        <v>2</v>
      </c>
      <c r="B7" s="279" t="s">
        <v>249</v>
      </c>
      <c r="C7" s="474" t="s">
        <v>376</v>
      </c>
      <c r="D7" s="282">
        <v>28000</v>
      </c>
      <c r="E7" s="293"/>
      <c r="F7" s="293"/>
      <c r="G7" s="516"/>
      <c r="H7" s="293"/>
      <c r="I7" s="227"/>
      <c r="J7" s="227"/>
    </row>
    <row r="8" spans="1:10" ht="22.5" customHeight="1" x14ac:dyDescent="0.25">
      <c r="A8" s="790">
        <v>3</v>
      </c>
      <c r="B8" s="422" t="s">
        <v>381</v>
      </c>
      <c r="C8" s="474" t="s">
        <v>376</v>
      </c>
      <c r="D8" s="791">
        <v>15000</v>
      </c>
      <c r="E8" s="284"/>
      <c r="F8" s="284"/>
      <c r="G8" s="518"/>
      <c r="H8" s="284"/>
      <c r="I8" s="227"/>
      <c r="J8" s="227"/>
    </row>
    <row r="9" spans="1:10" ht="27" customHeight="1" x14ac:dyDescent="0.25">
      <c r="A9" s="953">
        <v>4</v>
      </c>
      <c r="B9" s="283" t="s">
        <v>466</v>
      </c>
      <c r="C9" s="962" t="s">
        <v>376</v>
      </c>
      <c r="D9" s="956">
        <v>180000</v>
      </c>
      <c r="E9" s="284"/>
      <c r="F9" s="295"/>
      <c r="G9" s="296"/>
      <c r="H9" s="284"/>
      <c r="I9" s="227"/>
      <c r="J9" s="227"/>
    </row>
    <row r="10" spans="1:10" ht="21.75" customHeight="1" x14ac:dyDescent="0.25">
      <c r="A10" s="954"/>
      <c r="B10" s="283" t="s">
        <v>229</v>
      </c>
      <c r="C10" s="963"/>
      <c r="D10" s="957"/>
      <c r="E10" s="284"/>
      <c r="F10" s="295"/>
      <c r="G10" s="517"/>
      <c r="H10" s="518"/>
      <c r="I10" s="227"/>
      <c r="J10" s="227"/>
    </row>
    <row r="11" spans="1:10" ht="22.5" customHeight="1" x14ac:dyDescent="0.25">
      <c r="A11" s="955"/>
      <c r="B11" s="283" t="s">
        <v>230</v>
      </c>
      <c r="C11" s="964"/>
      <c r="D11" s="958"/>
      <c r="E11" s="284"/>
      <c r="F11" s="295"/>
      <c r="G11" s="517"/>
      <c r="H11" s="518"/>
      <c r="I11" s="145"/>
      <c r="J11" s="227"/>
    </row>
    <row r="12" spans="1:10" ht="22.5" customHeight="1" x14ac:dyDescent="0.25">
      <c r="A12" s="152">
        <v>5</v>
      </c>
      <c r="B12" s="279" t="s">
        <v>231</v>
      </c>
      <c r="C12" s="474" t="s">
        <v>376</v>
      </c>
      <c r="D12" s="282">
        <v>80000</v>
      </c>
      <c r="E12" s="281"/>
      <c r="F12" s="297"/>
      <c r="G12" s="519"/>
      <c r="H12" s="510"/>
      <c r="I12" s="227"/>
      <c r="J12" s="227"/>
    </row>
    <row r="13" spans="1:10" ht="22.5" customHeight="1" x14ac:dyDescent="0.25">
      <c r="A13" s="152">
        <v>6</v>
      </c>
      <c r="B13" s="268" t="s">
        <v>273</v>
      </c>
      <c r="C13" s="474" t="s">
        <v>376</v>
      </c>
      <c r="D13" s="282">
        <v>50000</v>
      </c>
      <c r="E13" s="281"/>
      <c r="F13" s="297"/>
      <c r="G13" s="519"/>
      <c r="H13" s="510"/>
      <c r="I13" s="227"/>
      <c r="J13" s="227"/>
    </row>
    <row r="14" spans="1:10" ht="22.5" customHeight="1" x14ac:dyDescent="0.25">
      <c r="A14" s="186">
        <v>7</v>
      </c>
      <c r="B14" s="286" t="s">
        <v>233</v>
      </c>
      <c r="C14" s="474" t="s">
        <v>376</v>
      </c>
      <c r="D14" s="291">
        <v>35000</v>
      </c>
      <c r="E14" s="521"/>
      <c r="F14" s="520"/>
      <c r="G14" s="301"/>
      <c r="H14" s="299"/>
      <c r="I14" s="302"/>
      <c r="J14" s="227"/>
    </row>
    <row r="15" spans="1:10" ht="22.5" customHeight="1" x14ac:dyDescent="0.25">
      <c r="A15" s="777">
        <v>8</v>
      </c>
      <c r="B15" s="286" t="s">
        <v>366</v>
      </c>
      <c r="C15" s="474" t="s">
        <v>376</v>
      </c>
      <c r="D15" s="306">
        <v>240000</v>
      </c>
      <c r="E15" s="521"/>
      <c r="F15" s="520"/>
      <c r="G15" s="301"/>
      <c r="H15" s="299"/>
      <c r="I15" s="173"/>
      <c r="J15" s="227"/>
    </row>
    <row r="16" spans="1:10" ht="22.5" customHeight="1" x14ac:dyDescent="0.25">
      <c r="A16" s="186">
        <v>9</v>
      </c>
      <c r="B16" s="286" t="s">
        <v>251</v>
      </c>
      <c r="C16" s="474" t="s">
        <v>376</v>
      </c>
      <c r="D16" s="306">
        <v>6000</v>
      </c>
      <c r="E16" s="521"/>
      <c r="F16" s="300"/>
      <c r="G16" s="301"/>
      <c r="H16" s="299"/>
      <c r="I16" s="302"/>
      <c r="J16" s="227"/>
    </row>
    <row r="17" spans="1:27" ht="22.5" customHeight="1" x14ac:dyDescent="0.25">
      <c r="A17" s="186">
        <v>10</v>
      </c>
      <c r="B17" s="286" t="s">
        <v>250</v>
      </c>
      <c r="C17" s="474" t="s">
        <v>376</v>
      </c>
      <c r="D17" s="306">
        <v>2000</v>
      </c>
      <c r="E17" s="521"/>
      <c r="F17" s="289"/>
      <c r="G17" s="290"/>
      <c r="H17" s="285"/>
      <c r="I17" s="153"/>
      <c r="J17" s="107"/>
    </row>
    <row r="18" spans="1:27" ht="29.25" customHeight="1" x14ac:dyDescent="0.25">
      <c r="A18" s="186">
        <v>11</v>
      </c>
      <c r="B18" s="350" t="s">
        <v>464</v>
      </c>
      <c r="C18" s="474" t="s">
        <v>377</v>
      </c>
      <c r="D18" s="428"/>
      <c r="E18" s="489"/>
      <c r="F18" s="489"/>
      <c r="G18" s="489"/>
      <c r="H18" s="489"/>
      <c r="I18" s="464">
        <v>21000</v>
      </c>
      <c r="J18" s="107"/>
    </row>
    <row r="19" spans="1:27" ht="22.5" customHeight="1" x14ac:dyDescent="0.25">
      <c r="A19" s="186">
        <v>12</v>
      </c>
      <c r="B19" s="286" t="s">
        <v>257</v>
      </c>
      <c r="C19" s="474" t="s">
        <v>376</v>
      </c>
      <c r="D19" s="306">
        <v>1500</v>
      </c>
      <c r="E19" s="285"/>
      <c r="F19" s="520"/>
      <c r="G19" s="290"/>
      <c r="H19" s="285"/>
      <c r="I19" s="153"/>
      <c r="J19" s="107"/>
    </row>
    <row r="20" spans="1:27" ht="61.5" customHeight="1" x14ac:dyDescent="0.25">
      <c r="A20" s="186">
        <v>13</v>
      </c>
      <c r="B20" s="286" t="s">
        <v>274</v>
      </c>
      <c r="C20" s="474" t="s">
        <v>178</v>
      </c>
      <c r="D20" s="288"/>
      <c r="E20" s="285"/>
      <c r="F20" s="289"/>
      <c r="G20" s="290"/>
      <c r="H20" s="285"/>
      <c r="I20" s="153"/>
      <c r="J20" s="464">
        <v>21000</v>
      </c>
    </row>
    <row r="21" spans="1:27" ht="22.5" customHeight="1" x14ac:dyDescent="0.25">
      <c r="A21" s="186">
        <v>14</v>
      </c>
      <c r="B21" s="286" t="s">
        <v>232</v>
      </c>
      <c r="C21" s="474" t="s">
        <v>376</v>
      </c>
      <c r="D21" s="288"/>
      <c r="E21" s="285"/>
      <c r="F21" s="289"/>
      <c r="G21" s="290"/>
      <c r="H21" s="285"/>
      <c r="I21" s="576">
        <v>25000</v>
      </c>
      <c r="J21" s="107"/>
    </row>
    <row r="22" spans="1:27" ht="21.75" customHeight="1" x14ac:dyDescent="0.25">
      <c r="A22" s="154"/>
      <c r="B22" s="286"/>
      <c r="C22" s="287"/>
      <c r="D22" s="288"/>
      <c r="E22" s="285"/>
      <c r="F22" s="289"/>
      <c r="G22" s="290"/>
      <c r="H22" s="285"/>
      <c r="I22" s="153"/>
      <c r="J22" s="107"/>
    </row>
    <row r="23" spans="1:27" ht="22.5" customHeight="1" x14ac:dyDescent="0.25">
      <c r="A23" s="154"/>
      <c r="B23" s="286"/>
      <c r="C23" s="287"/>
      <c r="D23" s="306">
        <f>SUM(D6:D22)</f>
        <v>667500</v>
      </c>
      <c r="E23" s="285"/>
      <c r="F23" s="289"/>
      <c r="G23" s="290"/>
      <c r="H23" s="285"/>
      <c r="I23" s="153"/>
      <c r="J23" s="107"/>
    </row>
    <row r="24" spans="1:27" ht="18.75" customHeight="1" x14ac:dyDescent="0.25">
      <c r="A24" s="959" t="s">
        <v>195</v>
      </c>
      <c r="B24" s="960"/>
      <c r="C24" s="961">
        <v>8161.62</v>
      </c>
      <c r="D24" s="935"/>
      <c r="E24" s="928"/>
      <c r="F24" s="929"/>
      <c r="G24" s="929"/>
      <c r="H24" s="929"/>
      <c r="I24" s="876"/>
      <c r="J24" s="876"/>
    </row>
    <row r="25" spans="1:27" ht="18.75" x14ac:dyDescent="0.25">
      <c r="A25" s="155"/>
      <c r="B25" s="156" t="s">
        <v>253</v>
      </c>
      <c r="C25" s="886"/>
      <c r="D25" s="886"/>
      <c r="E25" s="930"/>
      <c r="F25" s="931"/>
      <c r="G25" s="931"/>
      <c r="H25" s="931"/>
      <c r="I25" s="877"/>
      <c r="J25" s="877"/>
    </row>
    <row r="26" spans="1:27" ht="18.75" x14ac:dyDescent="0.3">
      <c r="A26" s="25" t="s">
        <v>194</v>
      </c>
    </row>
    <row r="27" spans="1:27" ht="15.75" x14ac:dyDescent="0.25">
      <c r="A27" s="925" t="s">
        <v>254</v>
      </c>
      <c r="B27" s="925"/>
    </row>
    <row r="28" spans="1:27" ht="23.25" x14ac:dyDescent="0.25">
      <c r="A28" s="7" t="s">
        <v>74</v>
      </c>
    </row>
    <row r="29" spans="1:27" ht="21" x14ac:dyDescent="0.25">
      <c r="A29" s="99" t="s">
        <v>75</v>
      </c>
      <c r="S29" s="496"/>
      <c r="T29" s="490"/>
      <c r="U29" s="428"/>
      <c r="V29" s="293"/>
      <c r="W29" s="293"/>
      <c r="X29" s="293"/>
      <c r="Y29" s="492"/>
      <c r="Z29" s="464"/>
      <c r="AA29" s="227"/>
    </row>
    <row r="30" spans="1:27" ht="18.75" x14ac:dyDescent="0.35">
      <c r="A30" s="102" t="s">
        <v>166</v>
      </c>
      <c r="B30" s="103"/>
      <c r="C30" s="103"/>
      <c r="D30" s="103"/>
      <c r="E30" s="103"/>
      <c r="F30" s="103"/>
      <c r="G30" s="103"/>
    </row>
    <row r="31" spans="1:27" ht="24" x14ac:dyDescent="0.25">
      <c r="A31" s="100" t="s">
        <v>164</v>
      </c>
    </row>
    <row r="32" spans="1:27" ht="21" x14ac:dyDescent="0.25">
      <c r="A32" s="99"/>
    </row>
    <row r="33" spans="1:4" ht="18.75" x14ac:dyDescent="0.35">
      <c r="A33" s="102"/>
      <c r="C33" s="101"/>
      <c r="D33" s="101"/>
    </row>
    <row r="34" spans="1:4" ht="21" x14ac:dyDescent="0.25">
      <c r="A34" s="99"/>
    </row>
    <row r="35" spans="1:4" ht="21" x14ac:dyDescent="0.25">
      <c r="A35" s="99"/>
    </row>
    <row r="36" spans="1:4" ht="18.75" x14ac:dyDescent="0.35">
      <c r="A36" s="102"/>
      <c r="C36" s="101"/>
      <c r="D36" s="101"/>
    </row>
    <row r="37" spans="1:4" x14ac:dyDescent="0.25">
      <c r="A37" s="98"/>
    </row>
  </sheetData>
  <mergeCells count="18">
    <mergeCell ref="I24:I25"/>
    <mergeCell ref="C9:C11"/>
    <mergeCell ref="E2:H2"/>
    <mergeCell ref="A1:J1"/>
    <mergeCell ref="A27:B27"/>
    <mergeCell ref="I2:I3"/>
    <mergeCell ref="J2:J3"/>
    <mergeCell ref="A4:J4"/>
    <mergeCell ref="A5:J5"/>
    <mergeCell ref="B2:B3"/>
    <mergeCell ref="C2:C3"/>
    <mergeCell ref="A9:A11"/>
    <mergeCell ref="D9:D11"/>
    <mergeCell ref="J24:J25"/>
    <mergeCell ref="A24:B24"/>
    <mergeCell ref="C25:D25"/>
    <mergeCell ref="C24:D24"/>
    <mergeCell ref="E24:H25"/>
  </mergeCells>
  <printOptions gridLines="1"/>
  <pageMargins left="0.11811023622047244" right="0.11811023622047244" top="0.11811023622047244" bottom="0.11811023622047244" header="0" footer="0"/>
  <pageSetup paperSize="9" scale="75" orientation="landscape" horizontalDpi="0" verticalDpi="0" r:id="rId1"/>
  <headerFooter>
    <oddFooter>&amp;R___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41</vt:i4>
      </vt:variant>
      <vt:variant>
        <vt:lpstr>Именованные диапазоны</vt:lpstr>
      </vt:variant>
      <vt:variant>
        <vt:i4>1</vt:i4>
      </vt:variant>
    </vt:vector>
  </HeadingPairs>
  <TitlesOfParts>
    <vt:vector size="42" baseType="lpstr">
      <vt:lpstr>Строит 1</vt:lpstr>
      <vt:lpstr>Строит 5</vt:lpstr>
      <vt:lpstr>Строит 7</vt:lpstr>
      <vt:lpstr>Строит 9</vt:lpstr>
      <vt:lpstr>Строит 11</vt:lpstr>
      <vt:lpstr>Строит 13</vt:lpstr>
      <vt:lpstr>Строит 13А</vt:lpstr>
      <vt:lpstr>Строит 15А</vt:lpstr>
      <vt:lpstr>Мирон 29</vt:lpstr>
      <vt:lpstr>Мирон 31</vt:lpstr>
      <vt:lpstr>Мирон 31Б</vt:lpstr>
      <vt:lpstr>Мирон 35</vt:lpstr>
      <vt:lpstr>Мирон 35А</vt:lpstr>
      <vt:lpstr>Мирон 37</vt:lpstr>
      <vt:lpstr>Мирон 37А</vt:lpstr>
      <vt:lpstr>Мирон 37Б</vt:lpstr>
      <vt:lpstr>Мирон 37В</vt:lpstr>
      <vt:lpstr>Кирова 2</vt:lpstr>
      <vt:lpstr>Озерная 1А</vt:lpstr>
      <vt:lpstr>Мира 6</vt:lpstr>
      <vt:lpstr>Мира 6А</vt:lpstr>
      <vt:lpstr>Мира 6Б</vt:lpstr>
      <vt:lpstr>Мира 6В</vt:lpstr>
      <vt:lpstr>Мира 6Г</vt:lpstr>
      <vt:lpstr>Мира 6Д</vt:lpstr>
      <vt:lpstr>Мира 6И</vt:lpstr>
      <vt:lpstr>Мира 6Ж</vt:lpstr>
      <vt:lpstr>Мичурина 2</vt:lpstr>
      <vt:lpstr>Комсомол 8</vt:lpstr>
      <vt:lpstr>Комсомол 10</vt:lpstr>
      <vt:lpstr>Комсомол 10А</vt:lpstr>
      <vt:lpstr>Садовая 3</vt:lpstr>
      <vt:lpstr>Садовая 5</vt:lpstr>
      <vt:lpstr>Садовая 7</vt:lpstr>
      <vt:lpstr>Стахановский 2-А</vt:lpstr>
      <vt:lpstr>Стахановский 2-Б</vt:lpstr>
      <vt:lpstr>Молодогвардейск.4</vt:lpstr>
      <vt:lpstr>Молодогвард.6</vt:lpstr>
      <vt:lpstr>105-106</vt:lpstr>
      <vt:lpstr>Лист2</vt:lpstr>
      <vt:lpstr>Лист3</vt:lpstr>
      <vt:lpstr>'Мирон 37В'!Область_печати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2018-02-13T06:03:51Z</dcterms:modified>
</cp:coreProperties>
</file>